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11640" activeTab="0"/>
  </bookViews>
  <sheets>
    <sheet name="прейск. 2023" sheetId="1" r:id="rId1"/>
  </sheets>
  <definedNames/>
  <calcPr fullCalcOnLoad="1"/>
</workbook>
</file>

<file path=xl/sharedStrings.xml><?xml version="1.0" encoding="utf-8"?>
<sst xmlns="http://schemas.openxmlformats.org/spreadsheetml/2006/main" count="277" uniqueCount="144">
  <si>
    <t xml:space="preserve"> </t>
  </si>
  <si>
    <t>НДС</t>
  </si>
  <si>
    <t>1км.пробега</t>
  </si>
  <si>
    <t>36.2</t>
  </si>
  <si>
    <t>транспортный режим</t>
  </si>
  <si>
    <t>ПРЕЙСКУРАНТ</t>
  </si>
  <si>
    <t>отпускных цен на услуги транспорта по УП ЖКХ Миорского района</t>
  </si>
  <si>
    <t>№ п/п</t>
  </si>
  <si>
    <t>Наименование транспортного средства</t>
  </si>
  <si>
    <t>Ед. изм.</t>
  </si>
  <si>
    <t>Тариф для населения</t>
  </si>
  <si>
    <t>Цена без НДС</t>
  </si>
  <si>
    <t>Цена с НДС</t>
  </si>
  <si>
    <t>.1.1</t>
  </si>
  <si>
    <t>.1.2</t>
  </si>
  <si>
    <t>.1.3</t>
  </si>
  <si>
    <t>Зкскаватор-погрузчик ЭП-Ф-П (МТЗ-892) ВВ2 03-53</t>
  </si>
  <si>
    <t>1 маш./час</t>
  </si>
  <si>
    <t>.2.1</t>
  </si>
  <si>
    <t>.2.2</t>
  </si>
  <si>
    <t>.3.1</t>
  </si>
  <si>
    <t>Трактор ("Беларус"-892.2) ВВ-2 27-61</t>
  </si>
  <si>
    <t xml:space="preserve">Трактор трелевочный "Беларус" ТТР-401  М-05  27-92 ВВ-2 </t>
  </si>
  <si>
    <t>.4.1</t>
  </si>
  <si>
    <t>.5.1</t>
  </si>
  <si>
    <t>.6.1</t>
  </si>
  <si>
    <t>.7.1</t>
  </si>
  <si>
    <t xml:space="preserve">Автогрейдер ДЗ-143   БЯ   29-50  </t>
  </si>
  <si>
    <t>.8.1</t>
  </si>
  <si>
    <t>.9.1</t>
  </si>
  <si>
    <t>Трактор колесный  МТЗ-82.1 ВА   35-73  Язно</t>
  </si>
  <si>
    <t>.10.1</t>
  </si>
  <si>
    <t>Трактор колесный  МТЗ-82.1 ВА   35-75  Дисна</t>
  </si>
  <si>
    <t>.11.1</t>
  </si>
  <si>
    <t xml:space="preserve">Машина транпортно-погрузочная МПТЛ-5-11 ПЛ-11М  35-76 </t>
  </si>
  <si>
    <t>.12.1</t>
  </si>
  <si>
    <t>.13.1</t>
  </si>
  <si>
    <t>.13.2</t>
  </si>
  <si>
    <t>Зкскаватор ЕК-12  ВА-2   50-40</t>
  </si>
  <si>
    <t>.14.1</t>
  </si>
  <si>
    <t>Трактор колесный  МТЗ-82  БЯ  65-13  Дисна</t>
  </si>
  <si>
    <t>.15.1</t>
  </si>
  <si>
    <t xml:space="preserve">Трактор колесный  МТЗ-920  ВА 73-92  </t>
  </si>
  <si>
    <t>.16.1</t>
  </si>
  <si>
    <t>Погрузчик ВМЕ-1565  ВВ-2   75-15</t>
  </si>
  <si>
    <t xml:space="preserve">погрузка грунтов  </t>
  </si>
  <si>
    <t>.17.1</t>
  </si>
  <si>
    <t>Трактор колесный  МТЗ-82  ВА  76-36  Язно</t>
  </si>
  <si>
    <t>.18.1</t>
  </si>
  <si>
    <t>.18.2</t>
  </si>
  <si>
    <t xml:space="preserve">Трактор колесный  МТЗ-82  ВА 76-49 </t>
  </si>
  <si>
    <t>скашивание трав</t>
  </si>
  <si>
    <t>.19.1</t>
  </si>
  <si>
    <t>.19.2</t>
  </si>
  <si>
    <t>.19.3</t>
  </si>
  <si>
    <t>.20.1</t>
  </si>
  <si>
    <t>Трактор колесный  МТЗ-82.1  ВА-2   93-84</t>
  </si>
  <si>
    <t>.21.1</t>
  </si>
  <si>
    <t>.21.2</t>
  </si>
  <si>
    <t>Погрузчик универсальный Амкодор 342С4  ВА2 93-87</t>
  </si>
  <si>
    <t xml:space="preserve">планировка грунтов  </t>
  </si>
  <si>
    <t>.3.2</t>
  </si>
  <si>
    <t>.22.1</t>
  </si>
  <si>
    <t>.22.2</t>
  </si>
  <si>
    <t>.22.3</t>
  </si>
  <si>
    <t>1час работы</t>
  </si>
  <si>
    <t xml:space="preserve">работа спец. оборудования (гидроманипулятор) </t>
  </si>
  <si>
    <t>.23.1</t>
  </si>
  <si>
    <t>.23.2</t>
  </si>
  <si>
    <t>.24.1</t>
  </si>
  <si>
    <t>.24.2</t>
  </si>
  <si>
    <t xml:space="preserve">Автомобиль УАЗ 390345 АЕ   07-34-2 </t>
  </si>
  <si>
    <t>.25.1</t>
  </si>
  <si>
    <t>.25.2</t>
  </si>
  <si>
    <t>Автомобиль ГАЗ-66    07-75 АИ-2</t>
  </si>
  <si>
    <t>.26.1</t>
  </si>
  <si>
    <t>.26.2</t>
  </si>
  <si>
    <t>Автомобиль ВАЗ-21713    11-00 ВВ-2</t>
  </si>
  <si>
    <t>.27.1</t>
  </si>
  <si>
    <t>.27.2</t>
  </si>
  <si>
    <t>Автокран КС-55727-7(12) 13-53-2 АЕ</t>
  </si>
  <si>
    <t xml:space="preserve">работа спец. оборудования (крановая установка) </t>
  </si>
  <si>
    <t>.28.1</t>
  </si>
  <si>
    <t>.28.2</t>
  </si>
  <si>
    <t xml:space="preserve">работа спец. оборудования </t>
  </si>
  <si>
    <t>.29.1</t>
  </si>
  <si>
    <t>.29.2</t>
  </si>
  <si>
    <t>Автомобиль грузовой бортовой ГАЗ САЗ-3507    ВТО 22-32 Дисна</t>
  </si>
  <si>
    <t>.30.1</t>
  </si>
  <si>
    <t>.30.2</t>
  </si>
  <si>
    <t>Автомобиль УАЗ 390945 23-95-2 АЕ</t>
  </si>
  <si>
    <t>.31.1</t>
  </si>
  <si>
    <t>.31.2</t>
  </si>
  <si>
    <t>.32.1</t>
  </si>
  <si>
    <t>.32.2</t>
  </si>
  <si>
    <t>.33.1</t>
  </si>
  <si>
    <t>.33.2</t>
  </si>
  <si>
    <t>Автомобиль Зил-131    АI 30-54-2</t>
  </si>
  <si>
    <t>.34.1</t>
  </si>
  <si>
    <t>.34.2</t>
  </si>
  <si>
    <t>.35.1</t>
  </si>
  <si>
    <t>.35.2</t>
  </si>
  <si>
    <t>.36.1</t>
  </si>
  <si>
    <t xml:space="preserve">Спецавтомобиль самосвал МАЗ-5551 А 2   44-45-2  АВ </t>
  </si>
  <si>
    <t>Автомобиль ГАЗ-330232    АВ 44-54-2 (фургон) ГАЗЕЛЬ</t>
  </si>
  <si>
    <t>.38.1</t>
  </si>
  <si>
    <t>.38.2</t>
  </si>
  <si>
    <t>Автомобиль УАЗ 390945 360  72-56-2 АЕ</t>
  </si>
  <si>
    <t>Спецавтомобиль Зил-131 АЕ 93-65-2 (вышка)</t>
  </si>
  <si>
    <t>Спецавтомобиль самосвал МАЗ-5516 А8  30-58-2 АЕ (щеповоз)</t>
  </si>
  <si>
    <t>транспортный режим с прицепом</t>
  </si>
  <si>
    <t>.14.2</t>
  </si>
  <si>
    <t>.19.4</t>
  </si>
  <si>
    <t>.20.2</t>
  </si>
  <si>
    <t>погрузо-разгрузочные работы</t>
  </si>
  <si>
    <t>скашивание травы</t>
  </si>
  <si>
    <t xml:space="preserve">Автомобиль УАЗ 326324 АМ   04-31-2 </t>
  </si>
  <si>
    <t>Автомобиль ЛАДА ЛАРГУС 65-72 IE-2</t>
  </si>
  <si>
    <t>лесовоз</t>
  </si>
  <si>
    <t>транспортный режим  с  прицепом</t>
  </si>
  <si>
    <t>Спецавтомобиль самосвал МАЗ-5551 А2 АЕ 07-25-2</t>
  </si>
  <si>
    <t>Спецавтомобиль сортимнтовоз МАЗ-6303А8-1328       00-56-2 ВЕ</t>
  </si>
  <si>
    <t>.31.3</t>
  </si>
  <si>
    <t>Автомобиль УАЗ-3163   08-64 IН-2 Дисна</t>
  </si>
  <si>
    <t>37.1</t>
  </si>
  <si>
    <t>37.2</t>
  </si>
  <si>
    <t>37.3</t>
  </si>
  <si>
    <t>Скашивание травы</t>
  </si>
  <si>
    <t>1 час работы</t>
  </si>
  <si>
    <t xml:space="preserve">газонокосилка бензиновая  </t>
  </si>
  <si>
    <t xml:space="preserve">транспортный режим  </t>
  </si>
  <si>
    <t xml:space="preserve">экскавация грунтов  </t>
  </si>
  <si>
    <t>Трактор погрузчик  Т-16 МГ  71-38  БХ</t>
  </si>
  <si>
    <t xml:space="preserve">Автомобиль УАЗ 390945 АМ   04-13-2 </t>
  </si>
  <si>
    <t xml:space="preserve">Трактор с навесным оборудованием МТЗ-320.4 МУ 27-86 ВВ-2 </t>
  </si>
  <si>
    <t>.10.2</t>
  </si>
  <si>
    <t>.18.3</t>
  </si>
  <si>
    <t>травокосилка  (тример)</t>
  </si>
  <si>
    <t>вводится с 10 мая  2023г.</t>
  </si>
  <si>
    <t xml:space="preserve">транспортный режим </t>
  </si>
  <si>
    <t xml:space="preserve">транспортный режим   </t>
  </si>
  <si>
    <t xml:space="preserve">Машина транпортно-погрузочная "Беларус" МПТ-461.1 27-62 ВВ-2 </t>
  </si>
  <si>
    <t>Автомобиль ГАЗ 330202 АК  47-97-2  (фургон) ГАЗЕЛЬ</t>
  </si>
  <si>
    <t>.27.3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</si>
</sst>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_ ;[Red]\-0\ "/>
    <numFmt numFmtId="180" formatCode="0.0000"/>
    <numFmt numFmtId="181" formatCode="0.00000"/>
    <numFmt numFmtId="182" formatCode="0.000000"/>
    <numFmt numFmtId="183" formatCode="#,##0.0"/>
    <numFmt numFmtId="184" formatCode="#,##0.000"/>
    <numFmt numFmtId="185" formatCode="#,##0.0000"/>
    <numFmt numFmtId="186" formatCode="0.0%"/>
    <numFmt numFmtId="187" formatCode="0.0000000"/>
    <numFmt numFmtId="188" formatCode="0.00000000"/>
    <numFmt numFmtId="189" formatCode="0.000000000"/>
    <numFmt numFmtId="190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6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zoomScalePageLayoutView="0" workbookViewId="0" topLeftCell="A144">
      <selection activeCell="C164" sqref="C164"/>
    </sheetView>
  </sheetViews>
  <sheetFormatPr defaultColWidth="9.00390625" defaultRowHeight="12.75"/>
  <cols>
    <col min="1" max="1" width="1.4921875" style="0" customWidth="1"/>
    <col min="2" max="2" width="5.25390625" style="0" customWidth="1"/>
    <col min="3" max="3" width="44.00390625" style="0" customWidth="1"/>
    <col min="4" max="4" width="12.625" style="0" customWidth="1"/>
    <col min="6" max="6" width="8.25390625" style="0" customWidth="1"/>
    <col min="7" max="7" width="8.50390625" style="0" customWidth="1"/>
    <col min="8" max="8" width="4.50390625" style="0" customWidth="1"/>
    <col min="9" max="9" width="5.50390625" style="0" customWidth="1"/>
    <col min="10" max="10" width="25.25390625" style="0" customWidth="1"/>
    <col min="11" max="11" width="14.125" style="0" customWidth="1"/>
    <col min="12" max="12" width="12.00390625" style="0" customWidth="1"/>
    <col min="14" max="14" width="10.75390625" style="0" customWidth="1"/>
    <col min="15" max="15" width="6.125" style="0" customWidth="1"/>
    <col min="16" max="16" width="42.75390625" style="0" customWidth="1"/>
    <col min="17" max="17" width="11.50390625" style="0" customWidth="1"/>
    <col min="19" max="19" width="8.00390625" style="0" customWidth="1"/>
    <col min="20" max="20" width="9.50390625" style="0" customWidth="1"/>
    <col min="21" max="21" width="1.37890625" style="0" customWidth="1"/>
    <col min="22" max="22" width="5.875" style="0" customWidth="1"/>
    <col min="23" max="23" width="43.125" style="0" customWidth="1"/>
    <col min="24" max="24" width="11.375" style="0" customWidth="1"/>
    <col min="28" max="28" width="3.125" style="0" customWidth="1"/>
    <col min="29" max="29" width="6.00390625" style="0" customWidth="1"/>
    <col min="30" max="30" width="41.625" style="0" customWidth="1"/>
    <col min="31" max="31" width="11.50390625" style="0" customWidth="1"/>
    <col min="35" max="35" width="6.00390625" style="0" customWidth="1"/>
    <col min="36" max="36" width="5.75390625" style="0" customWidth="1"/>
    <col min="37" max="37" width="26.00390625" style="0" customWidth="1"/>
    <col min="38" max="38" width="13.00390625" style="0" customWidth="1"/>
    <col min="39" max="39" width="10.375" style="0" customWidth="1"/>
  </cols>
  <sheetData>
    <row r="1" spans="1:15" ht="12.75">
      <c r="A1" s="6"/>
      <c r="H1" s="6"/>
      <c r="I1" s="6"/>
      <c r="J1" s="6"/>
      <c r="K1" s="6"/>
      <c r="L1" s="6"/>
      <c r="M1" s="6"/>
      <c r="N1" s="6"/>
      <c r="O1" s="6"/>
    </row>
    <row r="2" spans="1:15" ht="12.75">
      <c r="A2" s="5"/>
      <c r="B2" s="30" t="s">
        <v>5</v>
      </c>
      <c r="C2" s="30"/>
      <c r="D2" s="30"/>
      <c r="E2" s="30"/>
      <c r="F2" s="30"/>
      <c r="G2" s="30"/>
      <c r="H2" s="6"/>
      <c r="I2" s="6"/>
      <c r="J2" s="6"/>
      <c r="K2" s="6"/>
      <c r="L2" s="6"/>
      <c r="M2" s="4"/>
      <c r="N2" s="4"/>
      <c r="O2" s="6"/>
    </row>
    <row r="3" spans="1:15" ht="12.75">
      <c r="A3" s="5"/>
      <c r="B3" s="30" t="s">
        <v>6</v>
      </c>
      <c r="C3" s="30"/>
      <c r="D3" s="30"/>
      <c r="E3" s="30"/>
      <c r="F3" s="30"/>
      <c r="G3" s="30"/>
      <c r="H3" s="6"/>
      <c r="I3" s="6"/>
      <c r="J3" s="6"/>
      <c r="K3" s="6"/>
      <c r="L3" s="6"/>
      <c r="M3" s="6"/>
      <c r="N3" s="6"/>
      <c r="O3" s="6"/>
    </row>
    <row r="4" spans="1:15" ht="12.75">
      <c r="A4" s="7"/>
      <c r="B4" s="31" t="s">
        <v>138</v>
      </c>
      <c r="C4" s="31"/>
      <c r="D4" s="31"/>
      <c r="E4" s="31"/>
      <c r="F4" s="31"/>
      <c r="G4" s="31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H5" s="6"/>
      <c r="I5" s="6"/>
      <c r="J5" s="6"/>
      <c r="K5" s="6"/>
      <c r="L5" s="6"/>
      <c r="M5" s="6"/>
      <c r="N5" s="6"/>
      <c r="O5" s="6"/>
    </row>
    <row r="6" spans="1:15" ht="12.75">
      <c r="A6" s="6"/>
      <c r="B6" s="34" t="s">
        <v>7</v>
      </c>
      <c r="C6" s="32" t="s">
        <v>8</v>
      </c>
      <c r="D6" s="32" t="s">
        <v>9</v>
      </c>
      <c r="E6" s="15" t="s">
        <v>10</v>
      </c>
      <c r="F6" s="1"/>
      <c r="G6" s="1"/>
      <c r="H6" s="6"/>
      <c r="I6" s="6"/>
      <c r="J6" s="6"/>
      <c r="K6" s="6"/>
      <c r="L6" s="6"/>
      <c r="M6" s="6"/>
      <c r="N6" s="6"/>
      <c r="O6" s="6"/>
    </row>
    <row r="7" spans="1:15" ht="26.25">
      <c r="A7" s="6"/>
      <c r="B7" s="34"/>
      <c r="C7" s="33"/>
      <c r="D7" s="33"/>
      <c r="E7" s="8" t="s">
        <v>11</v>
      </c>
      <c r="F7" s="1" t="s">
        <v>1</v>
      </c>
      <c r="G7" s="8" t="s">
        <v>12</v>
      </c>
      <c r="H7" s="6"/>
      <c r="I7" s="5"/>
      <c r="J7" s="5"/>
      <c r="K7" s="5"/>
      <c r="L7" s="5"/>
      <c r="M7" s="5"/>
      <c r="N7" s="5"/>
      <c r="O7" s="6"/>
    </row>
    <row r="8" spans="1:15" ht="12.75">
      <c r="A8" s="6"/>
      <c r="B8" s="1"/>
      <c r="C8" s="1"/>
      <c r="D8" s="1"/>
      <c r="E8" s="1"/>
      <c r="F8" s="1"/>
      <c r="G8" s="1"/>
      <c r="H8" s="6"/>
      <c r="I8" s="5"/>
      <c r="J8" s="5"/>
      <c r="K8" s="5"/>
      <c r="L8" s="5"/>
      <c r="M8" s="5"/>
      <c r="N8" s="5"/>
      <c r="O8" s="6"/>
    </row>
    <row r="9" spans="1:15" ht="12.75">
      <c r="A9" s="4"/>
      <c r="B9" s="2">
        <v>1</v>
      </c>
      <c r="C9" s="27" t="s">
        <v>16</v>
      </c>
      <c r="D9" s="33"/>
      <c r="E9" s="1"/>
      <c r="F9" s="1"/>
      <c r="G9" s="1"/>
      <c r="H9" s="6"/>
      <c r="I9" s="7"/>
      <c r="J9" s="7"/>
      <c r="K9" s="7"/>
      <c r="L9" s="7"/>
      <c r="M9" s="7"/>
      <c r="N9" s="7"/>
      <c r="O9" s="6"/>
    </row>
    <row r="10" spans="1:15" ht="12.75">
      <c r="A10" s="6"/>
      <c r="B10" s="1" t="s">
        <v>13</v>
      </c>
      <c r="C10" s="1" t="s">
        <v>4</v>
      </c>
      <c r="D10" s="1" t="s">
        <v>17</v>
      </c>
      <c r="E10" s="11">
        <v>34.15</v>
      </c>
      <c r="F10" s="11">
        <f>E10*20%</f>
        <v>6.83</v>
      </c>
      <c r="G10" s="11">
        <f>E10+F10</f>
        <v>40.98</v>
      </c>
      <c r="H10" s="6"/>
      <c r="I10" s="6"/>
      <c r="J10" s="6"/>
      <c r="K10" s="6"/>
      <c r="L10" s="6"/>
      <c r="M10" s="6"/>
      <c r="N10" s="6"/>
      <c r="O10" s="6"/>
    </row>
    <row r="11" spans="1:15" ht="12.75">
      <c r="A11" s="6"/>
      <c r="B11" s="1" t="s">
        <v>14</v>
      </c>
      <c r="C11" s="1" t="s">
        <v>131</v>
      </c>
      <c r="D11" s="1" t="s">
        <v>17</v>
      </c>
      <c r="E11" s="11">
        <v>29.94</v>
      </c>
      <c r="F11" s="11">
        <f>E11*20%</f>
        <v>5.988</v>
      </c>
      <c r="G11" s="11">
        <f>E11+F11</f>
        <v>35.928000000000004</v>
      </c>
      <c r="H11" s="6"/>
      <c r="I11" s="6"/>
      <c r="J11" s="21"/>
      <c r="K11" s="21"/>
      <c r="L11" s="21"/>
      <c r="M11" s="6"/>
      <c r="N11" s="6"/>
      <c r="O11" s="6"/>
    </row>
    <row r="12" spans="1:15" ht="12" customHeight="1">
      <c r="A12" s="6"/>
      <c r="B12" s="1" t="s">
        <v>15</v>
      </c>
      <c r="C12" s="1" t="s">
        <v>45</v>
      </c>
      <c r="D12" s="1" t="s">
        <v>17</v>
      </c>
      <c r="E12" s="11">
        <v>29.94</v>
      </c>
      <c r="F12" s="11">
        <f>E12*20%</f>
        <v>5.988</v>
      </c>
      <c r="G12" s="11">
        <f>E12+F12</f>
        <v>35.928000000000004</v>
      </c>
      <c r="H12" s="6"/>
      <c r="I12" s="6"/>
      <c r="J12" s="6"/>
      <c r="K12" s="6"/>
      <c r="L12" s="6"/>
      <c r="M12" s="6"/>
      <c r="N12" s="6"/>
      <c r="O12" s="6"/>
    </row>
    <row r="13" spans="1:15" ht="12.75">
      <c r="A13" s="6"/>
      <c r="B13" s="1"/>
      <c r="C13" s="10"/>
      <c r="D13" s="1"/>
      <c r="E13" s="11"/>
      <c r="F13" s="11"/>
      <c r="G13" s="11"/>
      <c r="H13" s="6"/>
      <c r="I13" s="6"/>
      <c r="J13" s="6"/>
      <c r="K13" s="6"/>
      <c r="L13" s="6"/>
      <c r="M13" s="6"/>
      <c r="N13" s="6"/>
      <c r="O13" s="6"/>
    </row>
    <row r="14" spans="1:15" ht="12.75">
      <c r="A14" s="4"/>
      <c r="B14" s="2">
        <v>2</v>
      </c>
      <c r="C14" s="2" t="s">
        <v>21</v>
      </c>
      <c r="D14" s="1" t="s">
        <v>0</v>
      </c>
      <c r="E14" s="1"/>
      <c r="F14" s="11"/>
      <c r="G14" s="11"/>
      <c r="H14" s="6"/>
      <c r="I14" s="4"/>
      <c r="J14" s="4"/>
      <c r="K14" s="6"/>
      <c r="L14" s="6"/>
      <c r="M14" s="6"/>
      <c r="N14" s="6"/>
      <c r="O14" s="6"/>
    </row>
    <row r="15" spans="1:15" ht="12.75">
      <c r="A15" s="6"/>
      <c r="B15" s="1" t="s">
        <v>18</v>
      </c>
      <c r="C15" s="1" t="s">
        <v>130</v>
      </c>
      <c r="D15" s="1" t="s">
        <v>17</v>
      </c>
      <c r="E15" s="11">
        <v>35.83</v>
      </c>
      <c r="F15" s="11">
        <f>E15*20%</f>
        <v>7.166</v>
      </c>
      <c r="G15" s="11">
        <f>E15+F15</f>
        <v>42.995999999999995</v>
      </c>
      <c r="H15" s="6"/>
      <c r="I15" s="6"/>
      <c r="J15" s="14"/>
      <c r="K15" s="6"/>
      <c r="L15" s="17"/>
      <c r="M15" s="17"/>
      <c r="N15" s="17"/>
      <c r="O15" s="6"/>
    </row>
    <row r="16" spans="1:15" ht="12.75">
      <c r="A16" s="6"/>
      <c r="B16" s="1" t="s">
        <v>19</v>
      </c>
      <c r="C16" s="1" t="s">
        <v>51</v>
      </c>
      <c r="D16" s="1" t="s">
        <v>17</v>
      </c>
      <c r="E16" s="1">
        <v>32.32</v>
      </c>
      <c r="F16" s="11">
        <f>E16*20%</f>
        <v>6.464</v>
      </c>
      <c r="G16" s="11">
        <f>E16+F16</f>
        <v>38.784</v>
      </c>
      <c r="H16" s="6"/>
      <c r="I16" s="6"/>
      <c r="J16" s="14"/>
      <c r="K16" s="6"/>
      <c r="L16" s="17"/>
      <c r="M16" s="6"/>
      <c r="N16" s="17"/>
      <c r="O16" s="6"/>
    </row>
    <row r="17" spans="1:15" ht="12.75">
      <c r="A17" s="6"/>
      <c r="B17" s="1"/>
      <c r="C17" s="1"/>
      <c r="D17" s="1"/>
      <c r="E17" s="10"/>
      <c r="F17" s="11"/>
      <c r="G17" s="11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2">
        <v>3</v>
      </c>
      <c r="C18" s="27" t="s">
        <v>141</v>
      </c>
      <c r="D18" s="27"/>
      <c r="E18" s="27"/>
      <c r="F18" s="11"/>
      <c r="G18" s="11"/>
      <c r="H18" s="6"/>
      <c r="I18" s="6"/>
      <c r="J18" s="6"/>
      <c r="K18" s="6"/>
      <c r="L18" s="6"/>
      <c r="M18" s="6"/>
      <c r="N18" s="6"/>
      <c r="O18" s="6"/>
    </row>
    <row r="19" spans="1:15" ht="12.75">
      <c r="A19" s="4"/>
      <c r="B19" s="1" t="s">
        <v>20</v>
      </c>
      <c r="C19" s="1" t="s">
        <v>4</v>
      </c>
      <c r="D19" s="1" t="s">
        <v>17</v>
      </c>
      <c r="E19" s="1">
        <v>38.82</v>
      </c>
      <c r="F19" s="11">
        <f>E19*20%</f>
        <v>7.764</v>
      </c>
      <c r="G19" s="11">
        <f>E19+F19</f>
        <v>46.584</v>
      </c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1" t="s">
        <v>61</v>
      </c>
      <c r="C20" s="1" t="s">
        <v>114</v>
      </c>
      <c r="D20" s="1" t="s">
        <v>17</v>
      </c>
      <c r="E20" s="11">
        <v>30.17</v>
      </c>
      <c r="F20" s="11">
        <f>E20*20%</f>
        <v>6.034000000000001</v>
      </c>
      <c r="G20" s="11">
        <f>E20+F20</f>
        <v>36.204</v>
      </c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1"/>
      <c r="C21" s="1"/>
      <c r="D21" s="1"/>
      <c r="E21" s="11"/>
      <c r="F21" s="11"/>
      <c r="G21" s="11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2">
        <v>4</v>
      </c>
      <c r="C22" s="27" t="s">
        <v>134</v>
      </c>
      <c r="D22" s="27"/>
      <c r="E22" s="27"/>
      <c r="F22" s="11"/>
      <c r="G22" s="11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1" t="s">
        <v>23</v>
      </c>
      <c r="C23" s="1" t="s">
        <v>4</v>
      </c>
      <c r="D23" s="1" t="s">
        <v>17</v>
      </c>
      <c r="E23" s="1">
        <v>19.85</v>
      </c>
      <c r="F23" s="11">
        <f>E23*20%</f>
        <v>3.9700000000000006</v>
      </c>
      <c r="G23" s="11">
        <f>E23+F23</f>
        <v>23.82</v>
      </c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1"/>
      <c r="C24" s="1"/>
      <c r="D24" s="1"/>
      <c r="E24" s="1"/>
      <c r="F24" s="11"/>
      <c r="G24" s="11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2">
        <v>5</v>
      </c>
      <c r="C25" s="27" t="s">
        <v>22</v>
      </c>
      <c r="D25" s="27"/>
      <c r="E25" s="27"/>
      <c r="F25" s="11"/>
      <c r="G25" s="11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1" t="s">
        <v>24</v>
      </c>
      <c r="C26" s="1" t="s">
        <v>4</v>
      </c>
      <c r="D26" s="1" t="s">
        <v>17</v>
      </c>
      <c r="E26" s="11">
        <v>36.25</v>
      </c>
      <c r="F26" s="11">
        <f>E26*20%</f>
        <v>7.25</v>
      </c>
      <c r="G26" s="11">
        <f>E26+F26</f>
        <v>43.5</v>
      </c>
      <c r="H26" s="6"/>
      <c r="I26" s="6"/>
      <c r="J26" s="6"/>
      <c r="K26" s="6"/>
      <c r="L26" s="6"/>
      <c r="M26" s="6"/>
      <c r="N26" s="6"/>
      <c r="O26" s="6"/>
    </row>
    <row r="27" spans="1:15" ht="12.75">
      <c r="A27" s="4"/>
      <c r="B27" s="1"/>
      <c r="C27" s="1"/>
      <c r="D27" s="1"/>
      <c r="E27" s="11"/>
      <c r="F27" s="11"/>
      <c r="G27" s="11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2">
        <v>6</v>
      </c>
      <c r="C28" s="27" t="s">
        <v>27</v>
      </c>
      <c r="D28" s="27"/>
      <c r="E28" s="27"/>
      <c r="F28" s="11"/>
      <c r="G28" s="11"/>
      <c r="H28" s="6"/>
      <c r="I28" s="6"/>
      <c r="J28" s="6"/>
      <c r="K28" s="6"/>
      <c r="L28" s="6"/>
      <c r="M28" s="6"/>
      <c r="N28" s="6"/>
      <c r="O28" s="6"/>
    </row>
    <row r="29" spans="1:15" ht="12.75">
      <c r="A29" s="4"/>
      <c r="B29" s="1" t="s">
        <v>25</v>
      </c>
      <c r="C29" s="1" t="s">
        <v>4</v>
      </c>
      <c r="D29" s="1" t="s">
        <v>17</v>
      </c>
      <c r="E29" s="11">
        <v>46.97</v>
      </c>
      <c r="F29" s="11">
        <f>E29*20%</f>
        <v>9.394</v>
      </c>
      <c r="G29" s="11">
        <f>E29+F29</f>
        <v>56.364</v>
      </c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1"/>
      <c r="C30" s="1"/>
      <c r="D30" s="1"/>
      <c r="E30" s="1"/>
      <c r="F30" s="11"/>
      <c r="G30" s="11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2">
        <v>7</v>
      </c>
      <c r="C31" s="2" t="s">
        <v>30</v>
      </c>
      <c r="D31" s="1" t="s">
        <v>0</v>
      </c>
      <c r="E31" s="1"/>
      <c r="F31" s="11"/>
      <c r="G31" s="11"/>
      <c r="H31" s="6"/>
      <c r="I31" s="6"/>
      <c r="J31" s="6"/>
      <c r="K31" s="6"/>
      <c r="L31" s="6"/>
      <c r="M31" s="6"/>
      <c r="N31" s="6"/>
      <c r="O31" s="6"/>
    </row>
    <row r="32" spans="1:15" ht="12.75">
      <c r="A32" s="4"/>
      <c r="B32" s="1" t="s">
        <v>26</v>
      </c>
      <c r="C32" s="1" t="s">
        <v>4</v>
      </c>
      <c r="D32" s="1" t="s">
        <v>17</v>
      </c>
      <c r="E32" s="13">
        <v>35.47</v>
      </c>
      <c r="F32" s="11">
        <f>E32*20%</f>
        <v>7.094</v>
      </c>
      <c r="G32" s="11">
        <f>E32+F32</f>
        <v>42.564</v>
      </c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10"/>
      <c r="C33" s="10"/>
      <c r="D33" s="10"/>
      <c r="E33" s="10"/>
      <c r="F33" s="11"/>
      <c r="G33" s="11"/>
      <c r="H33" s="6"/>
      <c r="I33" s="6"/>
      <c r="J33" s="6"/>
      <c r="K33" s="6"/>
      <c r="L33" s="6"/>
      <c r="M33" s="6"/>
      <c r="N33" s="6"/>
      <c r="O33" s="6"/>
    </row>
    <row r="34" spans="1:15" ht="12.75">
      <c r="A34" s="4"/>
      <c r="B34" s="2">
        <v>8</v>
      </c>
      <c r="C34" s="2" t="s">
        <v>32</v>
      </c>
      <c r="D34" s="1" t="s">
        <v>0</v>
      </c>
      <c r="E34" s="10"/>
      <c r="F34" s="11"/>
      <c r="G34" s="12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1" t="s">
        <v>28</v>
      </c>
      <c r="C35" s="1" t="s">
        <v>4</v>
      </c>
      <c r="D35" s="1" t="s">
        <v>17</v>
      </c>
      <c r="E35" s="13">
        <v>36.25</v>
      </c>
      <c r="F35" s="11">
        <f>E35*20%</f>
        <v>7.25</v>
      </c>
      <c r="G35" s="12">
        <f>E35+F35</f>
        <v>43.5</v>
      </c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10"/>
      <c r="C36" s="10"/>
      <c r="D36" s="10"/>
      <c r="E36" s="10"/>
      <c r="F36" s="11"/>
      <c r="G36" s="11"/>
      <c r="H36" s="6"/>
      <c r="I36" s="6"/>
      <c r="J36" s="6"/>
      <c r="K36" s="6"/>
      <c r="L36" s="6"/>
      <c r="M36" s="6"/>
      <c r="N36" s="6"/>
      <c r="O36" s="6"/>
    </row>
    <row r="37" spans="1:15" ht="12.75">
      <c r="A37" s="4"/>
      <c r="B37" s="2">
        <v>9</v>
      </c>
      <c r="C37" s="24" t="s">
        <v>34</v>
      </c>
      <c r="D37" s="28"/>
      <c r="E37" s="29"/>
      <c r="F37" s="11"/>
      <c r="G37" s="11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1" t="s">
        <v>29</v>
      </c>
      <c r="C38" s="1" t="s">
        <v>4</v>
      </c>
      <c r="D38" s="1" t="s">
        <v>17</v>
      </c>
      <c r="E38" s="1">
        <v>37.09</v>
      </c>
      <c r="F38" s="11">
        <f>E38*20%</f>
        <v>7.418000000000001</v>
      </c>
      <c r="G38" s="11">
        <f>E38+F38</f>
        <v>44.508</v>
      </c>
      <c r="H38" s="6"/>
      <c r="I38" s="6"/>
      <c r="J38" s="6"/>
      <c r="K38" s="6"/>
      <c r="L38" s="6"/>
      <c r="M38" s="6"/>
      <c r="N38" s="6"/>
      <c r="O38" s="6"/>
    </row>
    <row r="39" spans="1:15" ht="12.75">
      <c r="A39" s="4"/>
      <c r="B39" s="10"/>
      <c r="C39" s="10"/>
      <c r="D39" s="10"/>
      <c r="E39" s="10"/>
      <c r="F39" s="11"/>
      <c r="G39" s="11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2">
        <v>10</v>
      </c>
      <c r="C40" s="24" t="s">
        <v>38</v>
      </c>
      <c r="D40" s="26"/>
      <c r="E40" s="1"/>
      <c r="F40" s="11"/>
      <c r="G40" s="11"/>
      <c r="H40" s="6"/>
      <c r="I40" s="6"/>
      <c r="J40" s="6"/>
      <c r="K40" s="6"/>
      <c r="L40" s="6"/>
      <c r="M40" s="6"/>
      <c r="N40" s="6"/>
      <c r="O40" s="6"/>
    </row>
    <row r="41" spans="1:7" ht="12.75">
      <c r="A41" s="6"/>
      <c r="B41" s="1" t="s">
        <v>31</v>
      </c>
      <c r="C41" s="1" t="s">
        <v>4</v>
      </c>
      <c r="D41" s="1" t="s">
        <v>17</v>
      </c>
      <c r="E41" s="1">
        <v>37.15</v>
      </c>
      <c r="F41" s="11">
        <f>E41*20%</f>
        <v>7.43</v>
      </c>
      <c r="G41" s="11">
        <f>E41+F41</f>
        <v>44.58</v>
      </c>
    </row>
    <row r="42" spans="1:7" ht="12.75">
      <c r="A42" s="4"/>
      <c r="B42" s="1" t="s">
        <v>135</v>
      </c>
      <c r="C42" s="1" t="s">
        <v>131</v>
      </c>
      <c r="D42" s="1" t="s">
        <v>17</v>
      </c>
      <c r="E42" s="1">
        <v>34.58</v>
      </c>
      <c r="F42" s="11">
        <f>E42*20%</f>
        <v>6.916</v>
      </c>
      <c r="G42" s="11">
        <f>E42+F42</f>
        <v>41.495999999999995</v>
      </c>
    </row>
    <row r="43" spans="1:7" ht="12.75">
      <c r="A43" s="6"/>
      <c r="B43" s="1"/>
      <c r="C43" s="1"/>
      <c r="D43" s="1"/>
      <c r="E43" s="1"/>
      <c r="F43" s="11"/>
      <c r="G43" s="11"/>
    </row>
    <row r="44" spans="1:7" ht="12.75">
      <c r="A44" s="4"/>
      <c r="B44" s="2">
        <v>11</v>
      </c>
      <c r="C44" s="2" t="s">
        <v>40</v>
      </c>
      <c r="D44" s="1" t="s">
        <v>0</v>
      </c>
      <c r="E44" s="1"/>
      <c r="F44" s="11"/>
      <c r="G44" s="11"/>
    </row>
    <row r="45" spans="1:7" ht="12.75">
      <c r="A45" s="6"/>
      <c r="B45" s="1" t="s">
        <v>33</v>
      </c>
      <c r="C45" s="1" t="s">
        <v>4</v>
      </c>
      <c r="D45" s="1" t="s">
        <v>17</v>
      </c>
      <c r="E45" s="1">
        <v>32.98</v>
      </c>
      <c r="F45" s="11">
        <f>E45*20%</f>
        <v>6.596</v>
      </c>
      <c r="G45" s="11">
        <f>E45+F45</f>
        <v>39.57599999999999</v>
      </c>
    </row>
    <row r="46" spans="1:7" ht="12.75">
      <c r="A46" s="6"/>
      <c r="B46" s="1"/>
      <c r="C46" s="1"/>
      <c r="D46" s="1"/>
      <c r="E46" s="1"/>
      <c r="F46" s="11"/>
      <c r="G46" s="11"/>
    </row>
    <row r="47" spans="1:7" ht="12.75">
      <c r="A47" s="4"/>
      <c r="B47" s="2">
        <v>12</v>
      </c>
      <c r="C47" s="2" t="s">
        <v>132</v>
      </c>
      <c r="D47" s="1" t="s">
        <v>0</v>
      </c>
      <c r="E47" s="1"/>
      <c r="F47" s="11"/>
      <c r="G47" s="11"/>
    </row>
    <row r="48" spans="1:7" ht="12.75">
      <c r="A48" s="6"/>
      <c r="B48" s="1" t="s">
        <v>35</v>
      </c>
      <c r="C48" s="1" t="s">
        <v>4</v>
      </c>
      <c r="D48" s="1" t="s">
        <v>17</v>
      </c>
      <c r="E48" s="1">
        <v>18.22</v>
      </c>
      <c r="F48" s="11">
        <f>E48*20%</f>
        <v>3.644</v>
      </c>
      <c r="G48" s="11">
        <f>E48+F48</f>
        <v>21.863999999999997</v>
      </c>
    </row>
    <row r="49" spans="1:7" ht="12.75">
      <c r="A49" s="4"/>
      <c r="B49" s="1"/>
      <c r="C49" s="1"/>
      <c r="D49" s="1"/>
      <c r="E49" s="1"/>
      <c r="F49" s="11"/>
      <c r="G49" s="11"/>
    </row>
    <row r="50" spans="1:7" ht="12.75">
      <c r="A50" s="6"/>
      <c r="B50" s="2">
        <v>13</v>
      </c>
      <c r="C50" s="2" t="s">
        <v>42</v>
      </c>
      <c r="D50" s="1" t="s">
        <v>0</v>
      </c>
      <c r="E50" s="1"/>
      <c r="F50" s="11"/>
      <c r="G50" s="11"/>
    </row>
    <row r="51" spans="1:7" ht="12.75">
      <c r="A51" s="14"/>
      <c r="B51" s="1" t="s">
        <v>36</v>
      </c>
      <c r="C51" s="1" t="s">
        <v>130</v>
      </c>
      <c r="D51" s="1" t="s">
        <v>17</v>
      </c>
      <c r="E51" s="10">
        <v>34.63</v>
      </c>
      <c r="F51" s="11">
        <f>E51*20%</f>
        <v>6.926000000000001</v>
      </c>
      <c r="G51" s="11">
        <f>E51+F51</f>
        <v>41.556000000000004</v>
      </c>
    </row>
    <row r="52" spans="1:7" ht="12.75">
      <c r="A52" s="4"/>
      <c r="B52" s="1" t="s">
        <v>37</v>
      </c>
      <c r="C52" s="1" t="s">
        <v>115</v>
      </c>
      <c r="D52" s="1" t="s">
        <v>17</v>
      </c>
      <c r="E52" s="13">
        <v>28.79</v>
      </c>
      <c r="F52" s="11">
        <f>E52*20%</f>
        <v>5.758</v>
      </c>
      <c r="G52" s="11">
        <f>E52+F52</f>
        <v>34.548</v>
      </c>
    </row>
    <row r="53" spans="1:7" ht="12.75">
      <c r="A53" s="6"/>
      <c r="B53" s="1"/>
      <c r="C53" s="1"/>
      <c r="D53" s="1"/>
      <c r="E53" s="1"/>
      <c r="F53" s="11"/>
      <c r="G53" s="11"/>
    </row>
    <row r="54" spans="1:7" ht="12.75">
      <c r="A54" s="4"/>
      <c r="B54" s="2">
        <v>14</v>
      </c>
      <c r="C54" s="24" t="s">
        <v>44</v>
      </c>
      <c r="D54" s="26"/>
      <c r="E54" s="1"/>
      <c r="F54" s="11"/>
      <c r="G54" s="11"/>
    </row>
    <row r="55" spans="1:7" ht="12.75">
      <c r="A55" s="6"/>
      <c r="B55" s="1" t="s">
        <v>39</v>
      </c>
      <c r="C55" s="1" t="s">
        <v>4</v>
      </c>
      <c r="D55" s="1" t="s">
        <v>17</v>
      </c>
      <c r="E55" s="13">
        <v>31.16</v>
      </c>
      <c r="F55" s="11">
        <f>E55*20%</f>
        <v>6.232</v>
      </c>
      <c r="G55" s="11">
        <f>E55+F55</f>
        <v>37.392</v>
      </c>
    </row>
    <row r="56" spans="1:7" ht="12.75">
      <c r="A56" s="14"/>
      <c r="B56" s="1" t="s">
        <v>111</v>
      </c>
      <c r="C56" s="1" t="s">
        <v>45</v>
      </c>
      <c r="D56" s="1" t="s">
        <v>17</v>
      </c>
      <c r="E56" s="13">
        <v>29.29</v>
      </c>
      <c r="F56" s="11">
        <f>E56*20%</f>
        <v>5.8580000000000005</v>
      </c>
      <c r="G56" s="11">
        <f>E56+F56</f>
        <v>35.147999999999996</v>
      </c>
    </row>
    <row r="57" spans="1:7" ht="12.75">
      <c r="A57" s="4"/>
      <c r="B57" s="1"/>
      <c r="C57" s="1"/>
      <c r="D57" s="1"/>
      <c r="E57" s="1"/>
      <c r="F57" s="11"/>
      <c r="G57" s="11"/>
    </row>
    <row r="58" spans="1:15" ht="12.75">
      <c r="A58" s="6"/>
      <c r="B58" s="2">
        <v>15</v>
      </c>
      <c r="C58" s="2" t="s">
        <v>47</v>
      </c>
      <c r="D58" s="1" t="s">
        <v>0</v>
      </c>
      <c r="E58" s="1"/>
      <c r="F58" s="11"/>
      <c r="G58" s="11"/>
      <c r="I58" s="6"/>
      <c r="J58" s="6"/>
      <c r="K58" s="6"/>
      <c r="L58" s="6"/>
      <c r="M58" s="6"/>
      <c r="N58" s="6"/>
      <c r="O58" s="6"/>
    </row>
    <row r="59" spans="1:15" ht="12.75">
      <c r="A59" s="4"/>
      <c r="B59" s="1" t="s">
        <v>41</v>
      </c>
      <c r="C59" s="1" t="s">
        <v>130</v>
      </c>
      <c r="D59" s="1" t="s">
        <v>17</v>
      </c>
      <c r="E59" s="1">
        <v>32.97</v>
      </c>
      <c r="F59" s="11">
        <f>E59*20%</f>
        <v>6.594</v>
      </c>
      <c r="G59" s="11">
        <f>E59+F59</f>
        <v>39.564</v>
      </c>
      <c r="I59" s="6"/>
      <c r="J59" s="6"/>
      <c r="K59" s="6"/>
      <c r="L59" s="6"/>
      <c r="M59" s="4"/>
      <c r="N59" s="4"/>
      <c r="O59" s="6"/>
    </row>
    <row r="60" spans="1:15" ht="12.75">
      <c r="A60" s="6"/>
      <c r="B60" s="1"/>
      <c r="C60" s="1"/>
      <c r="D60" s="1"/>
      <c r="E60" s="1"/>
      <c r="F60" s="11"/>
      <c r="G60" s="11"/>
      <c r="I60" s="6"/>
      <c r="J60" s="6"/>
      <c r="K60" s="6"/>
      <c r="L60" s="6"/>
      <c r="M60" s="6"/>
      <c r="N60" s="6"/>
      <c r="O60" s="6"/>
    </row>
    <row r="61" spans="1:15" ht="12.75">
      <c r="A61" s="14"/>
      <c r="B61" s="2">
        <v>16</v>
      </c>
      <c r="C61" s="2" t="s">
        <v>50</v>
      </c>
      <c r="D61" s="1" t="s">
        <v>0</v>
      </c>
      <c r="E61" s="1"/>
      <c r="F61" s="11"/>
      <c r="G61" s="11"/>
      <c r="I61" s="6"/>
      <c r="J61" s="6"/>
      <c r="K61" s="6"/>
      <c r="L61" s="6"/>
      <c r="M61" s="6"/>
      <c r="N61" s="6"/>
      <c r="O61" s="6"/>
    </row>
    <row r="62" spans="1:15" ht="12.75">
      <c r="A62" s="4"/>
      <c r="B62" s="1" t="s">
        <v>43</v>
      </c>
      <c r="C62" s="1" t="s">
        <v>130</v>
      </c>
      <c r="D62" s="1" t="s">
        <v>17</v>
      </c>
      <c r="E62" s="11">
        <v>36.02</v>
      </c>
      <c r="F62" s="11">
        <f>E62*20%</f>
        <v>7.204000000000001</v>
      </c>
      <c r="G62" s="11">
        <f>E62+F62</f>
        <v>43.224000000000004</v>
      </c>
      <c r="I62" s="6"/>
      <c r="J62" s="6"/>
      <c r="K62" s="6"/>
      <c r="L62" s="6"/>
      <c r="M62" s="6"/>
      <c r="N62" s="6"/>
      <c r="O62" s="6"/>
    </row>
    <row r="63" spans="1:15" ht="12.75">
      <c r="A63" s="6"/>
      <c r="B63" s="1"/>
      <c r="C63" s="1"/>
      <c r="D63" s="1"/>
      <c r="E63" s="1"/>
      <c r="F63" s="11"/>
      <c r="G63" s="11"/>
      <c r="I63" s="6"/>
      <c r="J63" s="6"/>
      <c r="K63" s="6"/>
      <c r="L63" s="6"/>
      <c r="M63" s="6"/>
      <c r="N63" s="6"/>
      <c r="O63" s="6"/>
    </row>
    <row r="64" spans="1:15" ht="12.75">
      <c r="A64" s="4"/>
      <c r="B64" s="2">
        <v>17</v>
      </c>
      <c r="C64" s="2" t="s">
        <v>56</v>
      </c>
      <c r="D64" s="1" t="s">
        <v>0</v>
      </c>
      <c r="E64" s="1"/>
      <c r="F64" s="11"/>
      <c r="G64" s="11"/>
      <c r="I64" s="5"/>
      <c r="J64" s="5"/>
      <c r="K64" s="5"/>
      <c r="L64" s="5"/>
      <c r="M64" s="5"/>
      <c r="N64" s="5"/>
      <c r="O64" s="6"/>
    </row>
    <row r="65" spans="1:15" ht="12.75">
      <c r="A65" s="6"/>
      <c r="B65" s="1" t="s">
        <v>46</v>
      </c>
      <c r="C65" s="1" t="s">
        <v>139</v>
      </c>
      <c r="D65" s="1" t="s">
        <v>17</v>
      </c>
      <c r="E65" s="1">
        <v>31.12</v>
      </c>
      <c r="F65" s="11">
        <f>E65*20%</f>
        <v>6.224</v>
      </c>
      <c r="G65" s="11">
        <f>E65+F65</f>
        <v>37.344</v>
      </c>
      <c r="I65" s="5"/>
      <c r="J65" s="5"/>
      <c r="K65" s="5"/>
      <c r="L65" s="5"/>
      <c r="M65" s="5"/>
      <c r="N65" s="5"/>
      <c r="O65" s="6"/>
    </row>
    <row r="66" spans="1:15" ht="12.75">
      <c r="A66" s="6"/>
      <c r="B66" s="1"/>
      <c r="C66" s="1"/>
      <c r="D66" s="1"/>
      <c r="E66" s="1"/>
      <c r="F66" s="11"/>
      <c r="G66" s="11"/>
      <c r="I66" s="7"/>
      <c r="J66" s="7"/>
      <c r="K66" s="7"/>
      <c r="L66" s="7"/>
      <c r="M66" s="7"/>
      <c r="N66" s="7"/>
      <c r="O66" s="6"/>
    </row>
    <row r="67" spans="1:15" ht="12.75">
      <c r="A67" s="4"/>
      <c r="B67" s="2">
        <v>18</v>
      </c>
      <c r="C67" s="24" t="s">
        <v>59</v>
      </c>
      <c r="D67" s="26"/>
      <c r="E67" s="1"/>
      <c r="F67" s="11"/>
      <c r="G67" s="11"/>
      <c r="I67" s="6"/>
      <c r="J67" s="6"/>
      <c r="K67" s="6"/>
      <c r="L67" s="6"/>
      <c r="M67" s="6"/>
      <c r="N67" s="6"/>
      <c r="O67" s="6"/>
    </row>
    <row r="68" spans="1:15" ht="12.75">
      <c r="A68" s="6"/>
      <c r="B68" s="1" t="s">
        <v>48</v>
      </c>
      <c r="C68" s="1" t="s">
        <v>4</v>
      </c>
      <c r="D68" s="1" t="s">
        <v>17</v>
      </c>
      <c r="E68" s="11">
        <v>41.83</v>
      </c>
      <c r="F68" s="11">
        <f>E68*20%</f>
        <v>8.366</v>
      </c>
      <c r="G68" s="11">
        <f>E68+F68</f>
        <v>50.196</v>
      </c>
      <c r="I68" s="6"/>
      <c r="J68" s="21"/>
      <c r="K68" s="21"/>
      <c r="L68" s="22"/>
      <c r="M68" s="6"/>
      <c r="N68" s="6"/>
      <c r="O68" s="6"/>
    </row>
    <row r="69" spans="1:15" ht="12.75">
      <c r="A69" s="4"/>
      <c r="B69" s="1" t="s">
        <v>49</v>
      </c>
      <c r="C69" s="1" t="s">
        <v>45</v>
      </c>
      <c r="D69" s="1" t="s">
        <v>17</v>
      </c>
      <c r="E69" s="1">
        <v>38.79</v>
      </c>
      <c r="F69" s="11">
        <f>E69*20%</f>
        <v>7.758</v>
      </c>
      <c r="G69" s="11">
        <f>E69+F69</f>
        <v>46.548</v>
      </c>
      <c r="I69" s="6"/>
      <c r="J69" s="6"/>
      <c r="K69" s="6"/>
      <c r="L69" s="6"/>
      <c r="M69" s="6"/>
      <c r="N69" s="6"/>
      <c r="O69" s="6"/>
    </row>
    <row r="70" spans="1:15" ht="12.75">
      <c r="A70" s="6"/>
      <c r="B70" s="1" t="s">
        <v>136</v>
      </c>
      <c r="C70" s="1" t="s">
        <v>60</v>
      </c>
      <c r="D70" s="1" t="s">
        <v>17</v>
      </c>
      <c r="E70" s="11">
        <v>40.66</v>
      </c>
      <c r="F70" s="11">
        <f>E70*20%</f>
        <v>8.132</v>
      </c>
      <c r="G70" s="11">
        <f>E70+F70</f>
        <v>48.791999999999994</v>
      </c>
      <c r="I70" s="6"/>
      <c r="J70" s="6"/>
      <c r="K70" s="6"/>
      <c r="L70" s="6"/>
      <c r="M70" s="6"/>
      <c r="N70" s="6"/>
      <c r="O70" s="6"/>
    </row>
    <row r="71" spans="1:15" ht="12.75">
      <c r="A71" s="6"/>
      <c r="B71" s="1"/>
      <c r="C71" s="1"/>
      <c r="D71" s="1"/>
      <c r="E71" s="1"/>
      <c r="F71" s="1"/>
      <c r="G71" s="1"/>
      <c r="I71" s="4"/>
      <c r="J71" s="4"/>
      <c r="K71" s="6"/>
      <c r="L71" s="6"/>
      <c r="M71" s="6"/>
      <c r="N71" s="6"/>
      <c r="O71" s="6"/>
    </row>
    <row r="72" spans="1:15" ht="12.75">
      <c r="A72" s="6"/>
      <c r="B72" s="2">
        <v>19</v>
      </c>
      <c r="C72" s="24" t="s">
        <v>121</v>
      </c>
      <c r="D72" s="25"/>
      <c r="E72" s="25"/>
      <c r="F72" s="26"/>
      <c r="G72" s="2" t="s">
        <v>118</v>
      </c>
      <c r="I72" s="6"/>
      <c r="J72" s="14"/>
      <c r="K72" s="6"/>
      <c r="L72" s="6"/>
      <c r="M72" s="6"/>
      <c r="N72" s="17"/>
      <c r="O72" s="6"/>
    </row>
    <row r="73" spans="1:15" ht="12.75">
      <c r="A73" s="4"/>
      <c r="B73" s="1" t="s">
        <v>52</v>
      </c>
      <c r="C73" s="1" t="s">
        <v>4</v>
      </c>
      <c r="D73" s="1" t="s">
        <v>65</v>
      </c>
      <c r="E73" s="13">
        <v>26.89</v>
      </c>
      <c r="F73" s="11">
        <f>E73*20%</f>
        <v>5.378</v>
      </c>
      <c r="G73" s="11">
        <f>E73+F73</f>
        <v>32.268</v>
      </c>
      <c r="I73" s="6"/>
      <c r="J73" s="14"/>
      <c r="K73" s="6"/>
      <c r="L73" s="6"/>
      <c r="M73" s="6"/>
      <c r="N73" s="17"/>
      <c r="O73" s="6"/>
    </row>
    <row r="74" spans="1:15" ht="12.75">
      <c r="A74" s="6"/>
      <c r="B74" s="1" t="s">
        <v>53</v>
      </c>
      <c r="C74" s="1" t="s">
        <v>130</v>
      </c>
      <c r="D74" s="1" t="s">
        <v>2</v>
      </c>
      <c r="E74" s="11">
        <v>1.36</v>
      </c>
      <c r="F74" s="11">
        <f>E74*20%</f>
        <v>0.272</v>
      </c>
      <c r="G74" s="11">
        <f>E74+F74</f>
        <v>1.6320000000000001</v>
      </c>
      <c r="I74" s="6"/>
      <c r="J74" s="14"/>
      <c r="K74" s="6"/>
      <c r="L74" s="22"/>
      <c r="M74" s="4"/>
      <c r="N74" s="4"/>
      <c r="O74" s="6"/>
    </row>
    <row r="75" spans="1:15" ht="12.75">
      <c r="A75" s="4"/>
      <c r="B75" s="1" t="s">
        <v>54</v>
      </c>
      <c r="C75" s="1" t="s">
        <v>110</v>
      </c>
      <c r="D75" s="1" t="s">
        <v>2</v>
      </c>
      <c r="E75" s="13">
        <v>1.49</v>
      </c>
      <c r="F75" s="11">
        <f>E75*20%</f>
        <v>0.298</v>
      </c>
      <c r="G75" s="11">
        <f>E75+F75</f>
        <v>1.788</v>
      </c>
      <c r="I75" s="6"/>
      <c r="J75" s="14"/>
      <c r="K75" s="6"/>
      <c r="L75" s="17"/>
      <c r="M75" s="17"/>
      <c r="N75" s="17"/>
      <c r="O75" s="6"/>
    </row>
    <row r="76" spans="1:15" ht="12.75">
      <c r="A76" s="6"/>
      <c r="B76" s="1" t="s">
        <v>112</v>
      </c>
      <c r="C76" s="1" t="s">
        <v>66</v>
      </c>
      <c r="D76" s="1" t="s">
        <v>17</v>
      </c>
      <c r="E76" s="10">
        <v>37.42</v>
      </c>
      <c r="F76" s="11">
        <f>E76*20%</f>
        <v>7.484000000000001</v>
      </c>
      <c r="G76" s="11">
        <f>E76+F76</f>
        <v>44.904</v>
      </c>
      <c r="I76" s="6"/>
      <c r="J76" s="6"/>
      <c r="K76" s="6"/>
      <c r="L76" s="17"/>
      <c r="M76" s="17"/>
      <c r="N76" s="17"/>
      <c r="O76" s="6"/>
    </row>
    <row r="77" spans="1:15" ht="12.75">
      <c r="A77" s="6"/>
      <c r="B77" s="1"/>
      <c r="C77" s="1"/>
      <c r="D77" s="1"/>
      <c r="E77" s="10"/>
      <c r="F77" s="11"/>
      <c r="G77" s="11"/>
      <c r="I77" s="6"/>
      <c r="J77" s="6"/>
      <c r="K77" s="6"/>
      <c r="L77" s="6"/>
      <c r="M77" s="6"/>
      <c r="N77" s="6"/>
      <c r="O77" s="6"/>
    </row>
    <row r="78" spans="1:15" ht="12.75">
      <c r="A78" s="4"/>
      <c r="B78" s="2">
        <v>20</v>
      </c>
      <c r="C78" s="24" t="s">
        <v>133</v>
      </c>
      <c r="D78" s="25"/>
      <c r="E78" s="25"/>
      <c r="F78" s="26"/>
      <c r="G78" s="1"/>
      <c r="I78" s="6"/>
      <c r="J78" s="6"/>
      <c r="K78" s="6"/>
      <c r="L78" s="6"/>
      <c r="M78" s="6"/>
      <c r="N78" s="6"/>
      <c r="O78" s="6"/>
    </row>
    <row r="79" spans="1:15" ht="12.75">
      <c r="A79" s="6"/>
      <c r="B79" s="1" t="s">
        <v>55</v>
      </c>
      <c r="C79" s="1" t="s">
        <v>4</v>
      </c>
      <c r="D79" s="1" t="s">
        <v>65</v>
      </c>
      <c r="E79" s="10">
        <v>17.45</v>
      </c>
      <c r="F79" s="13">
        <f>E79*20%</f>
        <v>3.49</v>
      </c>
      <c r="G79" s="13">
        <f>E79+F79</f>
        <v>20.939999999999998</v>
      </c>
      <c r="I79" s="6"/>
      <c r="J79" s="6"/>
      <c r="K79" s="6"/>
      <c r="L79" s="6"/>
      <c r="M79" s="6"/>
      <c r="N79" s="6"/>
      <c r="O79" s="6"/>
    </row>
    <row r="80" spans="1:15" ht="12.75">
      <c r="A80" s="4"/>
      <c r="B80" s="1" t="s">
        <v>113</v>
      </c>
      <c r="C80" s="1" t="s">
        <v>4</v>
      </c>
      <c r="D80" s="1" t="s">
        <v>2</v>
      </c>
      <c r="E80" s="11">
        <v>0.41</v>
      </c>
      <c r="F80" s="11">
        <f>E80*20%</f>
        <v>0.082</v>
      </c>
      <c r="G80" s="11">
        <f>E80+F80</f>
        <v>0.492</v>
      </c>
      <c r="I80" s="6"/>
      <c r="J80" s="6"/>
      <c r="K80" s="6"/>
      <c r="L80" s="6"/>
      <c r="M80" s="6"/>
      <c r="N80" s="6"/>
      <c r="O80" s="6"/>
    </row>
    <row r="81" spans="1:15" ht="12.75">
      <c r="A81" s="6"/>
      <c r="B81" s="1"/>
      <c r="C81" s="1"/>
      <c r="D81" s="1"/>
      <c r="E81" s="10"/>
      <c r="F81" s="11"/>
      <c r="G81" s="11"/>
      <c r="I81" s="6"/>
      <c r="J81" s="6"/>
      <c r="K81" s="6"/>
      <c r="L81" s="6"/>
      <c r="M81" s="6"/>
      <c r="N81" s="6"/>
      <c r="O81" s="6"/>
    </row>
    <row r="82" spans="1:15" ht="12.75">
      <c r="A82" s="6"/>
      <c r="B82" s="2">
        <v>21</v>
      </c>
      <c r="C82" s="24" t="s">
        <v>116</v>
      </c>
      <c r="D82" s="25"/>
      <c r="E82" s="25"/>
      <c r="F82" s="26"/>
      <c r="G82" s="1"/>
      <c r="I82" s="6"/>
      <c r="J82" s="6"/>
      <c r="K82" s="6"/>
      <c r="L82" s="6"/>
      <c r="M82" s="6"/>
      <c r="N82" s="6"/>
      <c r="O82" s="6"/>
    </row>
    <row r="83" spans="1:15" ht="12.75">
      <c r="A83" s="6"/>
      <c r="B83" s="1" t="s">
        <v>57</v>
      </c>
      <c r="C83" s="1" t="s">
        <v>4</v>
      </c>
      <c r="D83" s="1" t="s">
        <v>65</v>
      </c>
      <c r="E83" s="1">
        <v>20.68</v>
      </c>
      <c r="F83" s="11">
        <f>E83*20%</f>
        <v>4.136</v>
      </c>
      <c r="G83" s="11">
        <f>E83+F83</f>
        <v>24.816</v>
      </c>
      <c r="I83" s="6"/>
      <c r="J83" s="6"/>
      <c r="K83" s="6"/>
      <c r="L83" s="6"/>
      <c r="M83" s="6"/>
      <c r="N83" s="6"/>
      <c r="O83" s="6"/>
    </row>
    <row r="84" spans="1:15" ht="12.75">
      <c r="A84" s="6"/>
      <c r="B84" s="1" t="s">
        <v>58</v>
      </c>
      <c r="C84" s="1" t="s">
        <v>4</v>
      </c>
      <c r="D84" s="1" t="s">
        <v>2</v>
      </c>
      <c r="E84" s="11">
        <v>0.44</v>
      </c>
      <c r="F84" s="11">
        <f>E84*20%</f>
        <v>0.08800000000000001</v>
      </c>
      <c r="G84" s="11">
        <f>E84+F84</f>
        <v>0.528</v>
      </c>
      <c r="I84" s="6"/>
      <c r="J84" s="6"/>
      <c r="K84" s="6"/>
      <c r="L84" s="6"/>
      <c r="M84" s="6"/>
      <c r="N84" s="6"/>
      <c r="O84" s="6"/>
    </row>
    <row r="85" spans="1:15" ht="12.75">
      <c r="A85" s="4"/>
      <c r="B85" s="1"/>
      <c r="C85" s="9"/>
      <c r="D85" s="16"/>
      <c r="E85" s="18"/>
      <c r="F85" s="19"/>
      <c r="G85" s="11"/>
      <c r="I85" s="6"/>
      <c r="J85" s="6"/>
      <c r="K85" s="6"/>
      <c r="L85" s="6"/>
      <c r="M85" s="6"/>
      <c r="N85" s="6"/>
      <c r="O85" s="6"/>
    </row>
    <row r="86" spans="1:15" ht="12.75">
      <c r="A86" s="6"/>
      <c r="B86" s="2">
        <v>22</v>
      </c>
      <c r="C86" s="24" t="s">
        <v>120</v>
      </c>
      <c r="D86" s="25"/>
      <c r="E86" s="25"/>
      <c r="F86" s="26"/>
      <c r="G86" s="1"/>
      <c r="I86" s="6"/>
      <c r="J86" s="6"/>
      <c r="K86" s="6"/>
      <c r="L86" s="6"/>
      <c r="M86" s="6"/>
      <c r="N86" s="6"/>
      <c r="O86" s="6"/>
    </row>
    <row r="87" spans="1:15" ht="12.75">
      <c r="A87" s="4"/>
      <c r="B87" s="1" t="s">
        <v>62</v>
      </c>
      <c r="C87" s="1" t="s">
        <v>4</v>
      </c>
      <c r="D87" s="1" t="s">
        <v>65</v>
      </c>
      <c r="E87" s="1">
        <v>19.86</v>
      </c>
      <c r="F87" s="11">
        <f>E87*20%</f>
        <v>3.972</v>
      </c>
      <c r="G87" s="11">
        <f>E87+F87</f>
        <v>23.832</v>
      </c>
      <c r="I87" s="6"/>
      <c r="J87" s="6"/>
      <c r="K87" s="6"/>
      <c r="L87" s="6"/>
      <c r="M87" s="6"/>
      <c r="N87" s="6"/>
      <c r="O87" s="6"/>
    </row>
    <row r="88" spans="1:15" ht="12.75">
      <c r="A88" s="6"/>
      <c r="B88" s="1" t="s">
        <v>63</v>
      </c>
      <c r="C88" s="1" t="s">
        <v>140</v>
      </c>
      <c r="D88" s="1" t="s">
        <v>2</v>
      </c>
      <c r="E88" s="11">
        <v>1.03</v>
      </c>
      <c r="F88" s="11">
        <f>E88*20%</f>
        <v>0.20600000000000002</v>
      </c>
      <c r="G88" s="11">
        <f>E88+F88</f>
        <v>1.236</v>
      </c>
      <c r="I88" s="6"/>
      <c r="J88" s="6"/>
      <c r="K88" s="6"/>
      <c r="L88" s="6"/>
      <c r="M88" s="6"/>
      <c r="N88" s="6"/>
      <c r="O88" s="6"/>
    </row>
    <row r="89" spans="1:15" ht="12.75">
      <c r="A89" s="6"/>
      <c r="B89" s="1" t="s">
        <v>64</v>
      </c>
      <c r="C89" s="1" t="s">
        <v>119</v>
      </c>
      <c r="D89" s="1" t="s">
        <v>2</v>
      </c>
      <c r="E89" s="13">
        <v>1.16</v>
      </c>
      <c r="F89" s="11">
        <f>E89*20%</f>
        <v>0.23199999999999998</v>
      </c>
      <c r="G89" s="11">
        <f>E89+F89</f>
        <v>1.392</v>
      </c>
      <c r="I89" s="6"/>
      <c r="J89" s="6"/>
      <c r="K89" s="6"/>
      <c r="L89" s="6"/>
      <c r="M89" s="6"/>
      <c r="N89" s="6"/>
      <c r="O89" s="6"/>
    </row>
    <row r="90" spans="1:15" ht="12.75">
      <c r="A90" s="6"/>
      <c r="B90" s="1"/>
      <c r="C90" s="1"/>
      <c r="D90" s="1"/>
      <c r="E90" s="1"/>
      <c r="F90" s="1"/>
      <c r="G90" s="1"/>
      <c r="I90" s="6"/>
      <c r="J90" s="6"/>
      <c r="K90" s="6"/>
      <c r="L90" s="6"/>
      <c r="M90" s="6"/>
      <c r="N90" s="6"/>
      <c r="O90" s="6"/>
    </row>
    <row r="91" spans="1:7" ht="12.75">
      <c r="A91" s="4"/>
      <c r="B91" s="2">
        <v>23</v>
      </c>
      <c r="C91" s="24" t="s">
        <v>71</v>
      </c>
      <c r="D91" s="25"/>
      <c r="E91" s="25"/>
      <c r="F91" s="26"/>
      <c r="G91" s="1"/>
    </row>
    <row r="92" spans="1:7" ht="12.75">
      <c r="A92" s="6"/>
      <c r="B92" s="1" t="s">
        <v>67</v>
      </c>
      <c r="C92" s="1" t="s">
        <v>4</v>
      </c>
      <c r="D92" s="1" t="s">
        <v>65</v>
      </c>
      <c r="E92" s="11">
        <v>27</v>
      </c>
      <c r="F92" s="11">
        <f>E92*20%</f>
        <v>5.4</v>
      </c>
      <c r="G92" s="11">
        <f>E92+F92</f>
        <v>32.4</v>
      </c>
    </row>
    <row r="93" spans="1:7" ht="12.75">
      <c r="A93" s="4"/>
      <c r="B93" s="1" t="s">
        <v>68</v>
      </c>
      <c r="C93" s="1" t="s">
        <v>4</v>
      </c>
      <c r="D93" s="1" t="s">
        <v>2</v>
      </c>
      <c r="E93" s="11">
        <v>0.51</v>
      </c>
      <c r="F93" s="11">
        <f>E93*20%</f>
        <v>0.10200000000000001</v>
      </c>
      <c r="G93" s="11">
        <f>E93+F93</f>
        <v>0.612</v>
      </c>
    </row>
    <row r="94" spans="1:7" ht="12.75">
      <c r="A94" s="6"/>
      <c r="B94" s="1"/>
      <c r="C94" s="1"/>
      <c r="D94" s="1"/>
      <c r="E94" s="1"/>
      <c r="F94" s="11"/>
      <c r="G94" s="11"/>
    </row>
    <row r="95" spans="1:7" ht="12.75">
      <c r="A95" s="6"/>
      <c r="B95" s="2">
        <v>24</v>
      </c>
      <c r="C95" s="24" t="s">
        <v>74</v>
      </c>
      <c r="D95" s="25"/>
      <c r="E95" s="25"/>
      <c r="F95" s="26"/>
      <c r="G95" s="1"/>
    </row>
    <row r="96" spans="1:7" ht="12.75">
      <c r="A96" s="6"/>
      <c r="B96" s="1" t="s">
        <v>69</v>
      </c>
      <c r="C96" s="1" t="s">
        <v>4</v>
      </c>
      <c r="D96" s="1" t="s">
        <v>65</v>
      </c>
      <c r="E96" s="1">
        <v>16.85</v>
      </c>
      <c r="F96" s="11">
        <f>E96*20%</f>
        <v>3.3700000000000006</v>
      </c>
      <c r="G96" s="11">
        <f>E96+F96</f>
        <v>20.220000000000002</v>
      </c>
    </row>
    <row r="97" spans="1:7" ht="12.75">
      <c r="A97" s="4"/>
      <c r="B97" s="1" t="s">
        <v>70</v>
      </c>
      <c r="C97" s="1" t="s">
        <v>4</v>
      </c>
      <c r="D97" s="1" t="s">
        <v>2</v>
      </c>
      <c r="E97" s="11">
        <v>0.83</v>
      </c>
      <c r="F97" s="11">
        <f>E97*20%</f>
        <v>0.166</v>
      </c>
      <c r="G97" s="11">
        <f>E97+F97</f>
        <v>0.996</v>
      </c>
    </row>
    <row r="98" spans="1:7" ht="15" customHeight="1">
      <c r="A98" s="6"/>
      <c r="B98" s="1"/>
      <c r="C98" s="1"/>
      <c r="D98" s="1"/>
      <c r="E98" s="11"/>
      <c r="F98" s="11"/>
      <c r="G98" s="11"/>
    </row>
    <row r="99" spans="1:7" ht="12.75">
      <c r="A99" s="4"/>
      <c r="B99" s="2">
        <v>25</v>
      </c>
      <c r="C99" s="24" t="s">
        <v>123</v>
      </c>
      <c r="D99" s="25"/>
      <c r="E99" s="25"/>
      <c r="F99" s="26"/>
      <c r="G99" s="11"/>
    </row>
    <row r="100" spans="1:7" ht="12.75">
      <c r="A100" s="6"/>
      <c r="B100" s="1" t="s">
        <v>72</v>
      </c>
      <c r="C100" s="1" t="s">
        <v>4</v>
      </c>
      <c r="D100" s="1" t="s">
        <v>65</v>
      </c>
      <c r="E100" s="1">
        <v>15.71</v>
      </c>
      <c r="F100" s="11">
        <f>E100*20%</f>
        <v>3.1420000000000003</v>
      </c>
      <c r="G100" s="11">
        <f>E100+F100</f>
        <v>18.852</v>
      </c>
    </row>
    <row r="101" spans="1:7" ht="12.75">
      <c r="A101" s="6"/>
      <c r="B101" s="1" t="s">
        <v>73</v>
      </c>
      <c r="C101" s="1" t="s">
        <v>4</v>
      </c>
      <c r="D101" s="1" t="s">
        <v>2</v>
      </c>
      <c r="E101" s="11">
        <v>0.35</v>
      </c>
      <c r="F101" s="11">
        <f>E101*20%</f>
        <v>0.06999999999999999</v>
      </c>
      <c r="G101" s="11">
        <f>E101+F101</f>
        <v>0.42</v>
      </c>
    </row>
    <row r="102" spans="1:7" ht="15" customHeight="1">
      <c r="A102" s="6"/>
      <c r="B102" s="1"/>
      <c r="C102" s="9"/>
      <c r="D102" s="16"/>
      <c r="E102" s="18"/>
      <c r="F102" s="19"/>
      <c r="G102" s="11"/>
    </row>
    <row r="103" spans="1:7" ht="12.75">
      <c r="A103" s="4"/>
      <c r="B103" s="2">
        <v>26</v>
      </c>
      <c r="C103" s="24" t="s">
        <v>77</v>
      </c>
      <c r="D103" s="25"/>
      <c r="E103" s="25"/>
      <c r="F103" s="26"/>
      <c r="G103" s="1"/>
    </row>
    <row r="104" spans="1:7" ht="12.75">
      <c r="A104" s="6"/>
      <c r="B104" s="1" t="s">
        <v>75</v>
      </c>
      <c r="C104" s="1" t="s">
        <v>4</v>
      </c>
      <c r="D104" s="1" t="s">
        <v>65</v>
      </c>
      <c r="E104" s="11">
        <v>17.75</v>
      </c>
      <c r="F104" s="11">
        <f>E104*20%</f>
        <v>3.5500000000000003</v>
      </c>
      <c r="G104" s="11">
        <f>E104+F104</f>
        <v>21.3</v>
      </c>
    </row>
    <row r="105" spans="1:7" ht="12.75">
      <c r="A105" s="4"/>
      <c r="B105" s="1" t="s">
        <v>76</v>
      </c>
      <c r="C105" s="1" t="s">
        <v>4</v>
      </c>
      <c r="D105" s="1" t="s">
        <v>2</v>
      </c>
      <c r="E105" s="11">
        <v>0.34</v>
      </c>
      <c r="F105" s="11">
        <f>E105*20%</f>
        <v>0.068</v>
      </c>
      <c r="G105" s="11">
        <f>E105+F105</f>
        <v>0.40800000000000003</v>
      </c>
    </row>
    <row r="106" spans="1:7" ht="15" customHeight="1">
      <c r="A106" s="6"/>
      <c r="B106" s="1"/>
      <c r="C106" s="9"/>
      <c r="D106" s="16"/>
      <c r="E106" s="18"/>
      <c r="F106" s="19"/>
      <c r="G106" s="11"/>
    </row>
    <row r="107" spans="1:7" ht="12.75">
      <c r="A107" s="6"/>
      <c r="B107" s="2">
        <v>27</v>
      </c>
      <c r="C107" s="24" t="s">
        <v>80</v>
      </c>
      <c r="D107" s="25"/>
      <c r="E107" s="25"/>
      <c r="F107" s="26"/>
      <c r="G107" s="1"/>
    </row>
    <row r="108" spans="1:7" ht="12.75">
      <c r="A108" s="6"/>
      <c r="B108" s="1" t="s">
        <v>78</v>
      </c>
      <c r="C108" s="1" t="s">
        <v>4</v>
      </c>
      <c r="D108" s="1" t="s">
        <v>65</v>
      </c>
      <c r="E108" s="13">
        <v>21.4</v>
      </c>
      <c r="F108" s="11">
        <f>E108*20%</f>
        <v>4.28</v>
      </c>
      <c r="G108" s="11">
        <f>E108+F108</f>
        <v>25.68</v>
      </c>
    </row>
    <row r="109" spans="1:7" ht="12.75">
      <c r="A109" s="6"/>
      <c r="B109" s="1" t="s">
        <v>79</v>
      </c>
      <c r="C109" s="1" t="s">
        <v>4</v>
      </c>
      <c r="D109" s="1" t="s">
        <v>2</v>
      </c>
      <c r="E109" s="13">
        <v>1.19</v>
      </c>
      <c r="F109" s="11">
        <f>E109*20%</f>
        <v>0.238</v>
      </c>
      <c r="G109" s="11">
        <f>E109+F109</f>
        <v>1.428</v>
      </c>
    </row>
    <row r="110" spans="1:7" ht="12.75">
      <c r="A110" s="4"/>
      <c r="B110" s="1" t="s">
        <v>143</v>
      </c>
      <c r="C110" s="1" t="s">
        <v>81</v>
      </c>
      <c r="D110" s="1" t="s">
        <v>17</v>
      </c>
      <c r="E110" s="10">
        <v>34.26</v>
      </c>
      <c r="F110" s="11">
        <f>E110*20%</f>
        <v>6.852</v>
      </c>
      <c r="G110" s="11">
        <f>E110+F110</f>
        <v>41.111999999999995</v>
      </c>
    </row>
    <row r="111" spans="1:7" ht="12.75">
      <c r="A111" s="6"/>
      <c r="B111" s="1"/>
      <c r="C111" s="1"/>
      <c r="D111" s="1"/>
      <c r="E111" s="13"/>
      <c r="F111" s="11"/>
      <c r="G111" s="11"/>
    </row>
    <row r="112" spans="1:7" ht="14.25" customHeight="1">
      <c r="A112" s="4"/>
      <c r="B112" s="2">
        <v>28</v>
      </c>
      <c r="C112" s="24" t="s">
        <v>87</v>
      </c>
      <c r="D112" s="25"/>
      <c r="E112" s="25"/>
      <c r="F112" s="26"/>
      <c r="G112" s="1"/>
    </row>
    <row r="113" spans="1:7" ht="14.25" customHeight="1">
      <c r="A113" s="6"/>
      <c r="B113" s="23" t="s">
        <v>82</v>
      </c>
      <c r="C113" s="1" t="s">
        <v>4</v>
      </c>
      <c r="D113" s="1" t="s">
        <v>65</v>
      </c>
      <c r="E113" s="11">
        <v>16.14</v>
      </c>
      <c r="F113" s="11">
        <f>E113*20%</f>
        <v>3.228</v>
      </c>
      <c r="G113" s="11">
        <f>E113+F113</f>
        <v>19.368000000000002</v>
      </c>
    </row>
    <row r="114" spans="1:7" ht="12.75">
      <c r="A114" s="6"/>
      <c r="B114" s="1" t="s">
        <v>83</v>
      </c>
      <c r="C114" s="1" t="s">
        <v>139</v>
      </c>
      <c r="D114" s="1" t="s">
        <v>2</v>
      </c>
      <c r="E114" s="1">
        <v>0.99</v>
      </c>
      <c r="F114" s="11">
        <f>E114*20%</f>
        <v>0.198</v>
      </c>
      <c r="G114" s="11">
        <f>E114+F114</f>
        <v>1.188</v>
      </c>
    </row>
    <row r="115" spans="1:7" ht="13.5" customHeight="1">
      <c r="A115" s="6"/>
      <c r="B115" s="1"/>
      <c r="C115" s="1"/>
      <c r="D115" s="1"/>
      <c r="E115" s="1"/>
      <c r="F115" s="1"/>
      <c r="G115" s="1"/>
    </row>
    <row r="116" spans="1:15" ht="15" customHeight="1">
      <c r="A116" s="4"/>
      <c r="B116" s="2">
        <v>29</v>
      </c>
      <c r="C116" s="24" t="s">
        <v>90</v>
      </c>
      <c r="D116" s="25"/>
      <c r="E116" s="25"/>
      <c r="F116" s="26"/>
      <c r="G116" s="1"/>
      <c r="I116" s="6"/>
      <c r="J116" s="6"/>
      <c r="K116" s="6"/>
      <c r="L116" s="6"/>
      <c r="M116" s="6"/>
      <c r="N116" s="6"/>
      <c r="O116" s="6"/>
    </row>
    <row r="117" spans="1:15" ht="12.75">
      <c r="A117" s="6"/>
      <c r="B117" s="1" t="s">
        <v>85</v>
      </c>
      <c r="C117" s="1" t="s">
        <v>4</v>
      </c>
      <c r="D117" s="1" t="s">
        <v>65</v>
      </c>
      <c r="E117" s="1">
        <v>17.02</v>
      </c>
      <c r="F117" s="11">
        <f>E117*20%</f>
        <v>3.404</v>
      </c>
      <c r="G117" s="11">
        <f>E117+F117</f>
        <v>20.424</v>
      </c>
      <c r="I117" s="6"/>
      <c r="J117" s="6"/>
      <c r="K117" s="6"/>
      <c r="L117" s="6"/>
      <c r="M117" s="6"/>
      <c r="N117" s="6"/>
      <c r="O117" s="6"/>
    </row>
    <row r="118" spans="1:15" ht="12.75">
      <c r="A118" s="4"/>
      <c r="B118" s="1" t="s">
        <v>86</v>
      </c>
      <c r="C118" s="1" t="s">
        <v>4</v>
      </c>
      <c r="D118" s="1" t="s">
        <v>2</v>
      </c>
      <c r="E118" s="11">
        <v>0.51</v>
      </c>
      <c r="F118" s="11">
        <f>E118*20%</f>
        <v>0.10200000000000001</v>
      </c>
      <c r="G118" s="11">
        <f>E118+F118</f>
        <v>0.612</v>
      </c>
      <c r="I118" s="5"/>
      <c r="J118" s="5"/>
      <c r="K118" s="5"/>
      <c r="L118" s="5"/>
      <c r="M118" s="5"/>
      <c r="N118" s="5"/>
      <c r="O118" s="6"/>
    </row>
    <row r="119" spans="1:15" ht="12.75">
      <c r="A119" s="6"/>
      <c r="B119" s="1"/>
      <c r="C119" s="1"/>
      <c r="D119" s="1"/>
      <c r="E119" s="1"/>
      <c r="F119" s="1"/>
      <c r="G119" s="1"/>
      <c r="I119" s="5"/>
      <c r="J119" s="5"/>
      <c r="K119" s="5"/>
      <c r="L119" s="5"/>
      <c r="M119" s="5"/>
      <c r="N119" s="5"/>
      <c r="O119" s="6"/>
    </row>
    <row r="120" spans="1:15" ht="12.75">
      <c r="A120" s="6"/>
      <c r="B120" s="2">
        <v>30</v>
      </c>
      <c r="C120" s="24" t="s">
        <v>97</v>
      </c>
      <c r="D120" s="25"/>
      <c r="E120" s="25"/>
      <c r="F120" s="26"/>
      <c r="G120" s="1"/>
      <c r="I120" s="7"/>
      <c r="J120" s="7"/>
      <c r="K120" s="7"/>
      <c r="L120" s="7"/>
      <c r="M120" s="7"/>
      <c r="N120" s="7"/>
      <c r="O120" s="6"/>
    </row>
    <row r="121" spans="1:15" ht="12.75">
      <c r="A121" s="6"/>
      <c r="B121" s="1" t="s">
        <v>88</v>
      </c>
      <c r="C121" s="1" t="s">
        <v>4</v>
      </c>
      <c r="D121" s="1" t="s">
        <v>65</v>
      </c>
      <c r="E121" s="1">
        <v>16.39</v>
      </c>
      <c r="F121" s="11">
        <f>E121*20%</f>
        <v>3.2780000000000005</v>
      </c>
      <c r="G121" s="11">
        <f>E121+F121</f>
        <v>19.668</v>
      </c>
      <c r="I121" s="6"/>
      <c r="J121" s="6"/>
      <c r="K121" s="6"/>
      <c r="L121" s="6"/>
      <c r="M121" s="6"/>
      <c r="N121" s="6"/>
      <c r="O121" s="6"/>
    </row>
    <row r="122" spans="1:15" ht="12.75">
      <c r="A122" s="6"/>
      <c r="B122" s="1" t="s">
        <v>89</v>
      </c>
      <c r="C122" s="1" t="s">
        <v>130</v>
      </c>
      <c r="D122" s="1" t="s">
        <v>2</v>
      </c>
      <c r="E122" s="1">
        <v>1.13</v>
      </c>
      <c r="F122" s="11">
        <f>E122*20%</f>
        <v>0.22599999999999998</v>
      </c>
      <c r="G122" s="11">
        <f>E122+F122</f>
        <v>1.3559999999999999</v>
      </c>
      <c r="I122" s="6"/>
      <c r="J122" s="21"/>
      <c r="K122" s="21"/>
      <c r="L122" s="21"/>
      <c r="M122" s="6"/>
      <c r="N122" s="6"/>
      <c r="O122" s="6"/>
    </row>
    <row r="123" spans="1:15" ht="12.75">
      <c r="A123" s="6"/>
      <c r="B123" s="1"/>
      <c r="C123" s="1"/>
      <c r="D123" s="1"/>
      <c r="E123" s="1"/>
      <c r="F123" s="1"/>
      <c r="G123" s="1"/>
      <c r="I123" s="6"/>
      <c r="J123" s="21"/>
      <c r="K123" s="21"/>
      <c r="L123" s="6"/>
      <c r="M123" s="6"/>
      <c r="N123" s="6"/>
      <c r="O123" s="6"/>
    </row>
    <row r="124" spans="1:15" ht="12.75">
      <c r="A124" s="6"/>
      <c r="B124" s="2">
        <v>31</v>
      </c>
      <c r="C124" s="24" t="s">
        <v>109</v>
      </c>
      <c r="D124" s="25"/>
      <c r="E124" s="25"/>
      <c r="F124" s="26"/>
      <c r="G124" s="1"/>
      <c r="I124" s="6"/>
      <c r="J124" s="6"/>
      <c r="K124" s="6"/>
      <c r="L124" s="6"/>
      <c r="M124" s="6"/>
      <c r="N124" s="6"/>
      <c r="O124" s="6"/>
    </row>
    <row r="125" spans="1:15" ht="12.75">
      <c r="A125" s="4"/>
      <c r="B125" s="1" t="s">
        <v>91</v>
      </c>
      <c r="C125" s="1" t="s">
        <v>4</v>
      </c>
      <c r="D125" s="1" t="s">
        <v>65</v>
      </c>
      <c r="E125" s="13">
        <v>22.32</v>
      </c>
      <c r="F125" s="11">
        <f>E125*20%</f>
        <v>4.464</v>
      </c>
      <c r="G125" s="11">
        <f>E125+F125</f>
        <v>26.784</v>
      </c>
      <c r="I125" s="4"/>
      <c r="J125" s="4"/>
      <c r="K125" s="4"/>
      <c r="L125" s="6"/>
      <c r="M125" s="6"/>
      <c r="N125" s="6"/>
      <c r="O125" s="6"/>
    </row>
    <row r="126" spans="1:15" ht="12.75">
      <c r="A126" s="6"/>
      <c r="B126" s="1" t="s">
        <v>92</v>
      </c>
      <c r="C126" s="1" t="s">
        <v>130</v>
      </c>
      <c r="D126" s="1" t="s">
        <v>2</v>
      </c>
      <c r="E126" s="11">
        <v>1.55</v>
      </c>
      <c r="F126" s="11">
        <f>E126*20%</f>
        <v>0.31000000000000005</v>
      </c>
      <c r="G126" s="11">
        <f>E126+F126</f>
        <v>1.86</v>
      </c>
      <c r="I126" s="7"/>
      <c r="J126" s="14"/>
      <c r="K126" s="6"/>
      <c r="L126" s="6"/>
      <c r="M126" s="6"/>
      <c r="N126" s="17"/>
      <c r="O126" s="6"/>
    </row>
    <row r="127" spans="1:15" ht="12.75">
      <c r="A127" s="6"/>
      <c r="B127" s="1" t="s">
        <v>122</v>
      </c>
      <c r="C127" s="1" t="s">
        <v>110</v>
      </c>
      <c r="D127" s="1" t="s">
        <v>2</v>
      </c>
      <c r="E127" s="13">
        <v>1.78</v>
      </c>
      <c r="F127" s="11">
        <f>E127*20%</f>
        <v>0.35600000000000004</v>
      </c>
      <c r="G127" s="11">
        <f>E127+F127</f>
        <v>2.136</v>
      </c>
      <c r="I127" s="6"/>
      <c r="J127" s="14"/>
      <c r="K127" s="6"/>
      <c r="L127" s="17"/>
      <c r="M127" s="6"/>
      <c r="N127" s="17"/>
      <c r="O127" s="6"/>
    </row>
    <row r="128" spans="1:15" ht="12.75">
      <c r="A128" s="6"/>
      <c r="B128" s="1"/>
      <c r="C128" s="1"/>
      <c r="D128" s="1"/>
      <c r="E128" s="1"/>
      <c r="F128" s="1"/>
      <c r="G128" s="1"/>
      <c r="I128" s="6"/>
      <c r="J128" s="14"/>
      <c r="K128" s="6"/>
      <c r="L128" s="17"/>
      <c r="M128" s="17"/>
      <c r="N128" s="17"/>
      <c r="O128" s="6"/>
    </row>
    <row r="129" spans="1:15" ht="12.75">
      <c r="A129" s="6"/>
      <c r="B129" s="2">
        <v>32</v>
      </c>
      <c r="C129" s="24" t="s">
        <v>103</v>
      </c>
      <c r="D129" s="25"/>
      <c r="E129" s="25"/>
      <c r="F129" s="26"/>
      <c r="G129" s="1"/>
      <c r="I129" s="6"/>
      <c r="J129" s="6"/>
      <c r="K129" s="6"/>
      <c r="L129" s="17"/>
      <c r="M129" s="17"/>
      <c r="N129" s="17"/>
      <c r="O129" s="6"/>
    </row>
    <row r="130" spans="1:15" ht="12.75">
      <c r="A130" s="4"/>
      <c r="B130" s="1" t="s">
        <v>93</v>
      </c>
      <c r="C130" s="1" t="s">
        <v>4</v>
      </c>
      <c r="D130" s="1" t="s">
        <v>65</v>
      </c>
      <c r="E130" s="11">
        <v>23.01</v>
      </c>
      <c r="F130" s="11">
        <f>E130*20%</f>
        <v>4.602</v>
      </c>
      <c r="G130" s="11">
        <f>E130+F130</f>
        <v>27.612000000000002</v>
      </c>
      <c r="I130" s="6"/>
      <c r="J130" s="6"/>
      <c r="K130" s="6"/>
      <c r="L130" s="17"/>
      <c r="M130" s="17"/>
      <c r="N130" s="17"/>
      <c r="O130" s="6"/>
    </row>
    <row r="131" spans="1:15" ht="12.75">
      <c r="A131" s="6"/>
      <c r="B131" s="1" t="s">
        <v>94</v>
      </c>
      <c r="C131" s="1" t="s">
        <v>130</v>
      </c>
      <c r="D131" s="1" t="s">
        <v>2</v>
      </c>
      <c r="E131" s="1">
        <v>1.01</v>
      </c>
      <c r="F131" s="11">
        <f>E131*20%</f>
        <v>0.202</v>
      </c>
      <c r="G131" s="11">
        <f>E131+F131</f>
        <v>1.212</v>
      </c>
      <c r="I131" s="6"/>
      <c r="J131" s="6"/>
      <c r="K131" s="6"/>
      <c r="L131" s="6"/>
      <c r="M131" s="6"/>
      <c r="N131" s="6"/>
      <c r="O131" s="6"/>
    </row>
    <row r="132" spans="1:15" ht="12.75">
      <c r="A132" s="6"/>
      <c r="B132" s="1"/>
      <c r="C132" s="9"/>
      <c r="D132" s="16"/>
      <c r="E132" s="20"/>
      <c r="F132" s="19"/>
      <c r="G132" s="11"/>
      <c r="I132" s="6"/>
      <c r="J132" s="6"/>
      <c r="K132" s="6"/>
      <c r="L132" s="6"/>
      <c r="M132" s="6"/>
      <c r="N132" s="6"/>
      <c r="O132" s="6"/>
    </row>
    <row r="133" spans="1:15" ht="12.75">
      <c r="A133" s="6"/>
      <c r="B133" s="2">
        <v>33</v>
      </c>
      <c r="C133" s="24" t="s">
        <v>104</v>
      </c>
      <c r="D133" s="25"/>
      <c r="E133" s="25"/>
      <c r="F133" s="26"/>
      <c r="G133" s="1"/>
      <c r="I133" s="6"/>
      <c r="J133" s="6"/>
      <c r="K133" s="6"/>
      <c r="L133" s="6"/>
      <c r="M133" s="6"/>
      <c r="N133" s="6"/>
      <c r="O133" s="6"/>
    </row>
    <row r="134" spans="1:15" ht="12.75">
      <c r="A134" s="6"/>
      <c r="B134" s="1" t="s">
        <v>95</v>
      </c>
      <c r="C134" s="1" t="s">
        <v>4</v>
      </c>
      <c r="D134" s="1" t="s">
        <v>65</v>
      </c>
      <c r="E134" s="11">
        <v>15.47</v>
      </c>
      <c r="F134" s="11">
        <f>E134*20%</f>
        <v>3.0940000000000003</v>
      </c>
      <c r="G134" s="11">
        <f>E134+F134</f>
        <v>18.564</v>
      </c>
      <c r="I134" s="6"/>
      <c r="J134" s="6"/>
      <c r="K134" s="6"/>
      <c r="L134" s="6"/>
      <c r="M134" s="6"/>
      <c r="N134" s="6"/>
      <c r="O134" s="6"/>
    </row>
    <row r="135" spans="1:15" ht="12.75">
      <c r="A135" s="6"/>
      <c r="B135" s="1" t="s">
        <v>96</v>
      </c>
      <c r="C135" s="1" t="s">
        <v>4</v>
      </c>
      <c r="D135" s="1" t="s">
        <v>2</v>
      </c>
      <c r="E135" s="1">
        <v>0.54</v>
      </c>
      <c r="F135" s="11">
        <f>E135*20%</f>
        <v>0.10800000000000001</v>
      </c>
      <c r="G135" s="11">
        <f>E135+F135</f>
        <v>0.648</v>
      </c>
      <c r="I135" s="6"/>
      <c r="J135" s="6"/>
      <c r="K135" s="6"/>
      <c r="L135" s="6"/>
      <c r="M135" s="6"/>
      <c r="N135" s="6"/>
      <c r="O135" s="6"/>
    </row>
    <row r="136" spans="1:15" ht="12.75">
      <c r="A136" s="6"/>
      <c r="B136" s="1"/>
      <c r="C136" s="1"/>
      <c r="D136" s="1"/>
      <c r="E136" s="1"/>
      <c r="F136" s="1"/>
      <c r="G136" s="1"/>
      <c r="I136" s="6"/>
      <c r="J136" s="6"/>
      <c r="K136" s="6"/>
      <c r="L136" s="6"/>
      <c r="M136" s="6"/>
      <c r="N136" s="6"/>
      <c r="O136" s="6"/>
    </row>
    <row r="137" spans="1:15" ht="12.75">
      <c r="A137" s="4"/>
      <c r="B137" s="2">
        <v>34</v>
      </c>
      <c r="C137" s="24" t="s">
        <v>142</v>
      </c>
      <c r="D137" s="28"/>
      <c r="E137" s="28"/>
      <c r="F137" s="29"/>
      <c r="G137" s="2"/>
      <c r="I137" s="6"/>
      <c r="J137" s="6"/>
      <c r="K137" s="6"/>
      <c r="L137" s="6"/>
      <c r="M137" s="6"/>
      <c r="N137" s="6"/>
      <c r="O137" s="6"/>
    </row>
    <row r="138" spans="1:15" ht="12.75">
      <c r="A138" s="6"/>
      <c r="B138" s="10" t="s">
        <v>98</v>
      </c>
      <c r="C138" s="10" t="s">
        <v>4</v>
      </c>
      <c r="D138" s="10" t="s">
        <v>65</v>
      </c>
      <c r="E138" s="10">
        <v>17.99</v>
      </c>
      <c r="F138" s="13">
        <f>E138*20%</f>
        <v>3.598</v>
      </c>
      <c r="G138" s="13">
        <f>E138+F138</f>
        <v>21.587999999999997</v>
      </c>
      <c r="I138" s="6"/>
      <c r="J138" s="6"/>
      <c r="K138" s="6"/>
      <c r="L138" s="6"/>
      <c r="M138" s="6"/>
      <c r="N138" s="6"/>
      <c r="O138" s="6"/>
    </row>
    <row r="139" spans="1:15" ht="12.75">
      <c r="A139" s="4"/>
      <c r="B139" s="10" t="s">
        <v>99</v>
      </c>
      <c r="C139" s="10" t="s">
        <v>139</v>
      </c>
      <c r="D139" s="10" t="s">
        <v>2</v>
      </c>
      <c r="E139" s="13">
        <v>0.56</v>
      </c>
      <c r="F139" s="13">
        <f>E139*20%</f>
        <v>0.11200000000000002</v>
      </c>
      <c r="G139" s="13">
        <f>E139+F139</f>
        <v>0.672</v>
      </c>
      <c r="I139" s="6"/>
      <c r="J139" s="6"/>
      <c r="K139" s="6"/>
      <c r="L139" s="6"/>
      <c r="M139" s="6"/>
      <c r="N139" s="6"/>
      <c r="O139" s="6"/>
    </row>
    <row r="140" spans="1:15" ht="12.75">
      <c r="A140" s="6"/>
      <c r="B140" s="1"/>
      <c r="C140" s="1"/>
      <c r="D140" s="1"/>
      <c r="E140" s="1"/>
      <c r="F140" s="1"/>
      <c r="G140" s="1"/>
      <c r="N140" s="6"/>
      <c r="O140" s="6"/>
    </row>
    <row r="141" spans="1:15" ht="12.75">
      <c r="A141" s="6"/>
      <c r="B141" s="2">
        <v>35</v>
      </c>
      <c r="C141" s="24" t="s">
        <v>117</v>
      </c>
      <c r="D141" s="25"/>
      <c r="E141" s="25"/>
      <c r="F141" s="26"/>
      <c r="G141" s="1"/>
      <c r="N141" s="6"/>
      <c r="O141" s="6"/>
    </row>
    <row r="142" spans="1:15" ht="12.75">
      <c r="A142" s="6"/>
      <c r="B142" s="10" t="s">
        <v>100</v>
      </c>
      <c r="C142" s="10" t="s">
        <v>4</v>
      </c>
      <c r="D142" s="10" t="s">
        <v>65</v>
      </c>
      <c r="E142" s="13">
        <v>16.72</v>
      </c>
      <c r="F142" s="13">
        <f>E142*20%</f>
        <v>3.344</v>
      </c>
      <c r="G142" s="13">
        <f>E142+F142</f>
        <v>20.064</v>
      </c>
      <c r="N142" s="6"/>
      <c r="O142" s="6"/>
    </row>
    <row r="143" spans="1:20" ht="12.75">
      <c r="A143" s="4"/>
      <c r="B143" s="10" t="s">
        <v>101</v>
      </c>
      <c r="C143" s="10" t="s">
        <v>4</v>
      </c>
      <c r="D143" s="10" t="s">
        <v>2</v>
      </c>
      <c r="E143" s="13">
        <v>0.31</v>
      </c>
      <c r="F143" s="13">
        <f>E143*20%</f>
        <v>0.062</v>
      </c>
      <c r="G143" s="13">
        <f>E143+F143</f>
        <v>0.372</v>
      </c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10"/>
      <c r="C144" s="10"/>
      <c r="D144" s="10"/>
      <c r="E144" s="13"/>
      <c r="F144" s="13"/>
      <c r="G144" s="13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2">
        <v>36</v>
      </c>
      <c r="C145" s="24" t="s">
        <v>107</v>
      </c>
      <c r="D145" s="25"/>
      <c r="E145" s="25"/>
      <c r="F145" s="26"/>
      <c r="G145" s="1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1" t="s">
        <v>102</v>
      </c>
      <c r="C146" s="1" t="s">
        <v>4</v>
      </c>
      <c r="D146" s="1" t="s">
        <v>65</v>
      </c>
      <c r="E146" s="1">
        <v>16.34</v>
      </c>
      <c r="F146" s="11">
        <f>E146*20%</f>
        <v>3.2680000000000002</v>
      </c>
      <c r="G146" s="11">
        <f>E146+F146</f>
        <v>19.608</v>
      </c>
      <c r="N146" s="6"/>
      <c r="O146" s="6"/>
      <c r="P146" s="6"/>
      <c r="Q146" s="6"/>
      <c r="R146" s="6"/>
      <c r="S146" s="6"/>
      <c r="T146" s="6"/>
    </row>
    <row r="147" spans="1:20" ht="13.5" customHeight="1">
      <c r="A147" s="4"/>
      <c r="B147" s="1" t="s">
        <v>3</v>
      </c>
      <c r="C147" s="1" t="s">
        <v>4</v>
      </c>
      <c r="D147" s="1" t="s">
        <v>2</v>
      </c>
      <c r="E147" s="11">
        <v>0.51</v>
      </c>
      <c r="F147" s="11">
        <f>E147*20%</f>
        <v>0.10200000000000001</v>
      </c>
      <c r="G147" s="11">
        <f>E147+F147</f>
        <v>0.612</v>
      </c>
      <c r="N147" s="6"/>
      <c r="O147" s="6"/>
      <c r="P147" s="6"/>
      <c r="Q147" s="6"/>
      <c r="R147" s="6"/>
      <c r="S147" s="6"/>
      <c r="T147" s="6"/>
    </row>
    <row r="148" spans="1:20" ht="14.25" customHeight="1">
      <c r="A148" s="6"/>
      <c r="B148" s="1"/>
      <c r="C148" s="1"/>
      <c r="D148" s="1"/>
      <c r="E148" s="1"/>
      <c r="F148" s="1"/>
      <c r="G148" s="1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2">
        <v>37</v>
      </c>
      <c r="C149" s="24" t="s">
        <v>108</v>
      </c>
      <c r="D149" s="25"/>
      <c r="E149" s="25"/>
      <c r="F149" s="25"/>
      <c r="G149" s="2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1" t="s">
        <v>124</v>
      </c>
      <c r="C150" s="1" t="s">
        <v>4</v>
      </c>
      <c r="D150" s="1" t="s">
        <v>65</v>
      </c>
      <c r="E150" s="1">
        <v>20.64</v>
      </c>
      <c r="F150" s="11">
        <f>E150*20%</f>
        <v>4.128</v>
      </c>
      <c r="G150" s="11">
        <f>E150+F150</f>
        <v>24.768</v>
      </c>
      <c r="N150" s="6"/>
      <c r="O150" s="6"/>
      <c r="P150" s="6"/>
      <c r="Q150" s="6"/>
      <c r="R150" s="6"/>
      <c r="S150" s="6"/>
      <c r="T150" s="6"/>
    </row>
    <row r="151" spans="1:20" ht="13.5" customHeight="1">
      <c r="A151" s="6"/>
      <c r="B151" s="1" t="s">
        <v>125</v>
      </c>
      <c r="C151" s="1" t="s">
        <v>4</v>
      </c>
      <c r="D151" s="1" t="s">
        <v>2</v>
      </c>
      <c r="E151" s="11">
        <v>1.33</v>
      </c>
      <c r="F151" s="11">
        <f>E151*20%</f>
        <v>0.266</v>
      </c>
      <c r="G151" s="11">
        <f>E151+F151</f>
        <v>1.596</v>
      </c>
      <c r="N151" s="6"/>
      <c r="O151" s="6"/>
      <c r="P151" s="6"/>
      <c r="Q151" s="6"/>
      <c r="R151" s="6"/>
      <c r="S151" s="6"/>
      <c r="T151" s="6"/>
    </row>
    <row r="152" spans="1:20" ht="14.25" customHeight="1">
      <c r="A152" s="6"/>
      <c r="B152" s="1" t="s">
        <v>126</v>
      </c>
      <c r="C152" s="1" t="s">
        <v>84</v>
      </c>
      <c r="D152" s="1" t="s">
        <v>17</v>
      </c>
      <c r="E152" s="11">
        <v>32.98</v>
      </c>
      <c r="F152" s="11">
        <f>E152*20%</f>
        <v>6.596</v>
      </c>
      <c r="G152" s="11">
        <f>E152+F152</f>
        <v>39.57599999999999</v>
      </c>
      <c r="N152" s="6"/>
      <c r="O152" s="6"/>
      <c r="P152" s="6"/>
      <c r="Q152" s="6"/>
      <c r="R152" s="6"/>
      <c r="S152" s="6"/>
      <c r="T152" s="6"/>
    </row>
    <row r="153" spans="1:20" ht="12.75">
      <c r="A153" s="4"/>
      <c r="B153" s="1"/>
      <c r="C153" s="1"/>
      <c r="D153" s="1"/>
      <c r="E153" s="11"/>
      <c r="F153" s="11"/>
      <c r="G153" s="11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2">
        <v>38</v>
      </c>
      <c r="C154" s="24" t="s">
        <v>127</v>
      </c>
      <c r="D154" s="26"/>
      <c r="E154" s="1"/>
      <c r="F154" s="1"/>
      <c r="G154" s="1"/>
      <c r="N154" s="6"/>
      <c r="O154" s="6"/>
      <c r="P154" s="6"/>
      <c r="Q154" s="6"/>
      <c r="R154" s="6"/>
      <c r="S154" s="6"/>
      <c r="T154" s="6"/>
    </row>
    <row r="155" spans="1:20" ht="12.75">
      <c r="A155" s="4"/>
      <c r="B155" s="1" t="s">
        <v>105</v>
      </c>
      <c r="C155" s="10" t="s">
        <v>137</v>
      </c>
      <c r="D155" s="1" t="s">
        <v>128</v>
      </c>
      <c r="E155" s="11">
        <v>17</v>
      </c>
      <c r="F155" s="11">
        <f>E155*20%</f>
        <v>3.4000000000000004</v>
      </c>
      <c r="G155" s="11">
        <f>E155+F155</f>
        <v>20.4</v>
      </c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1" t="s">
        <v>106</v>
      </c>
      <c r="C156" s="10" t="s">
        <v>129</v>
      </c>
      <c r="D156" s="1" t="s">
        <v>128</v>
      </c>
      <c r="E156" s="11">
        <v>14.6</v>
      </c>
      <c r="F156" s="1">
        <f>E156*20%</f>
        <v>2.92</v>
      </c>
      <c r="G156" s="11">
        <f>E156+F156</f>
        <v>17.52</v>
      </c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1"/>
      <c r="C157" s="1"/>
      <c r="D157" s="1"/>
      <c r="E157" s="1"/>
      <c r="F157" s="1"/>
      <c r="G157" s="1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3"/>
      <c r="C158" s="3"/>
      <c r="D158" s="3"/>
      <c r="E158" s="3"/>
      <c r="F158" s="3"/>
      <c r="G158" s="3"/>
      <c r="N158" s="6"/>
      <c r="O158" s="6"/>
      <c r="P158" s="6"/>
      <c r="Q158" s="6"/>
      <c r="R158" s="6"/>
      <c r="S158" s="6"/>
      <c r="T158" s="6"/>
    </row>
    <row r="159" spans="1:20" ht="12.75">
      <c r="A159" s="4"/>
      <c r="N159" s="6"/>
      <c r="O159" s="6"/>
      <c r="P159" s="6"/>
      <c r="Q159" s="6"/>
      <c r="R159" s="6"/>
      <c r="S159" s="6"/>
      <c r="T159" s="6"/>
    </row>
    <row r="160" spans="1:20" ht="14.25" customHeight="1">
      <c r="A160" s="6"/>
      <c r="N160" s="6"/>
      <c r="O160" s="6"/>
      <c r="P160" s="6"/>
      <c r="Q160" s="6"/>
      <c r="R160" s="6"/>
      <c r="S160" s="6"/>
      <c r="T160" s="6"/>
    </row>
    <row r="161" spans="1:20" ht="15" customHeight="1">
      <c r="A161" s="4"/>
      <c r="N161" s="6"/>
      <c r="O161" s="6"/>
      <c r="P161" s="6"/>
      <c r="Q161" s="6"/>
      <c r="R161" s="6"/>
      <c r="S161" s="6"/>
      <c r="T161" s="6"/>
    </row>
    <row r="162" spans="1:20" ht="12.75">
      <c r="A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N164" s="6"/>
      <c r="O164" s="6"/>
      <c r="P164" s="6"/>
      <c r="Q164" s="6"/>
      <c r="R164" s="6"/>
      <c r="S164" s="6"/>
      <c r="T164" s="6"/>
    </row>
    <row r="165" spans="1:20" ht="12.75">
      <c r="A165" s="4"/>
      <c r="N165" s="6"/>
      <c r="O165" s="6"/>
      <c r="P165" s="6"/>
      <c r="Q165" s="6"/>
      <c r="R165" s="6"/>
      <c r="S165" s="6"/>
      <c r="T165" s="6"/>
    </row>
    <row r="166" spans="1:20" ht="12" customHeight="1">
      <c r="A166" s="6"/>
      <c r="N166" s="6"/>
      <c r="O166" s="6"/>
      <c r="P166" s="6"/>
      <c r="Q166" s="6"/>
      <c r="R166" s="6"/>
      <c r="S166" s="6"/>
      <c r="T166" s="6"/>
    </row>
    <row r="167" spans="1:20" ht="11.25" customHeight="1">
      <c r="A167" s="4"/>
      <c r="N167" s="6"/>
      <c r="O167" s="6"/>
      <c r="P167" s="6"/>
      <c r="Q167" s="6"/>
      <c r="R167" s="6"/>
      <c r="S167" s="6"/>
      <c r="T167" s="6"/>
    </row>
    <row r="168" spans="1:20" ht="12.75">
      <c r="A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N170" s="6"/>
      <c r="O170" s="6"/>
      <c r="P170" s="6"/>
      <c r="Q170" s="6"/>
      <c r="R170" s="6"/>
      <c r="S170" s="6"/>
      <c r="T170" s="6"/>
    </row>
    <row r="171" spans="1:20" ht="12" customHeight="1">
      <c r="A171" s="4"/>
      <c r="N171" s="6"/>
      <c r="O171" s="6"/>
      <c r="P171" s="6"/>
      <c r="Q171" s="6"/>
      <c r="R171" s="6"/>
      <c r="S171" s="6"/>
      <c r="T171" s="6"/>
    </row>
    <row r="172" spans="1:20" ht="12" customHeight="1">
      <c r="A172" s="6"/>
      <c r="N172" s="6"/>
      <c r="O172" s="6"/>
      <c r="P172" s="6"/>
      <c r="Q172" s="6"/>
      <c r="R172" s="6"/>
      <c r="S172" s="6"/>
      <c r="T172" s="6"/>
    </row>
    <row r="173" spans="1:20" ht="12.75">
      <c r="A173" s="4"/>
      <c r="N173" s="6"/>
      <c r="O173" s="6"/>
      <c r="P173" s="6"/>
      <c r="Q173" s="6"/>
      <c r="R173" s="6"/>
      <c r="S173" s="6"/>
      <c r="T173" s="6"/>
    </row>
    <row r="174" spans="1:20" ht="12.75">
      <c r="A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N175" s="6"/>
      <c r="O175" s="6"/>
      <c r="P175" s="6"/>
      <c r="Q175" s="6"/>
      <c r="R175" s="6"/>
      <c r="S175" s="6"/>
      <c r="T175" s="6"/>
    </row>
    <row r="176" spans="1:20" ht="11.25" customHeight="1">
      <c r="A176" s="6"/>
      <c r="N176" s="6"/>
      <c r="O176" s="6"/>
      <c r="P176" s="6"/>
      <c r="Q176" s="6"/>
      <c r="R176" s="6"/>
      <c r="S176" s="6"/>
      <c r="T176" s="6"/>
    </row>
    <row r="177" spans="1:20" ht="12.75">
      <c r="A177" s="4"/>
      <c r="N177" s="6"/>
      <c r="O177" s="6"/>
      <c r="P177" s="6"/>
      <c r="Q177" s="6"/>
      <c r="R177" s="6"/>
      <c r="S177" s="6"/>
      <c r="T177" s="6"/>
    </row>
    <row r="178" spans="1:20" ht="12.75">
      <c r="A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N179" s="6"/>
      <c r="O179" s="6"/>
      <c r="P179" s="6"/>
      <c r="Q179" s="6"/>
      <c r="R179" s="6"/>
      <c r="S179" s="6"/>
      <c r="T179" s="6"/>
    </row>
    <row r="180" spans="1:20" ht="12.75">
      <c r="A180" s="4"/>
      <c r="N180" s="6"/>
      <c r="O180" s="6"/>
      <c r="P180" s="6"/>
      <c r="Q180" s="6"/>
      <c r="R180" s="6"/>
      <c r="S180" s="6"/>
      <c r="T180" s="6"/>
    </row>
    <row r="181" spans="1:20" ht="12.75">
      <c r="A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N184" s="6"/>
      <c r="O184" s="6"/>
      <c r="P184" s="6"/>
      <c r="Q184" s="6"/>
      <c r="R184" s="6"/>
      <c r="S184" s="6"/>
      <c r="T184" s="6"/>
    </row>
    <row r="185" spans="1:20" ht="12.75">
      <c r="A185" s="4"/>
      <c r="N185" s="6"/>
      <c r="O185" s="6"/>
      <c r="P185" s="6"/>
      <c r="Q185" s="6"/>
      <c r="R185" s="6"/>
      <c r="S185" s="6"/>
      <c r="T185" s="6"/>
    </row>
    <row r="186" spans="1:20" ht="12.75">
      <c r="A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N187" s="6"/>
      <c r="O187" s="6"/>
      <c r="P187" s="6"/>
      <c r="Q187" s="6"/>
      <c r="R187" s="6"/>
      <c r="S187" s="6"/>
      <c r="T187" s="6"/>
    </row>
    <row r="188" spans="1:20" ht="12.75">
      <c r="A188" s="4"/>
      <c r="N188" s="6"/>
      <c r="O188" s="6"/>
      <c r="P188" s="6"/>
      <c r="Q188" s="6"/>
      <c r="R188" s="6"/>
      <c r="S188" s="6"/>
      <c r="T188" s="6"/>
    </row>
    <row r="189" spans="1:20" ht="12.75">
      <c r="A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P191" s="6"/>
      <c r="Q191" s="6"/>
      <c r="R191" s="6"/>
      <c r="S191" s="6"/>
      <c r="T191" s="6"/>
    </row>
    <row r="192" spans="1:20" ht="12.75">
      <c r="A192" s="6"/>
      <c r="P192" s="6"/>
      <c r="Q192" s="6"/>
      <c r="R192" s="6"/>
      <c r="S192" s="6"/>
      <c r="T192" s="6"/>
    </row>
    <row r="193" spans="1:20" ht="12.75">
      <c r="A193" s="4"/>
      <c r="P193" s="6"/>
      <c r="Q193" s="6"/>
      <c r="R193" s="6"/>
      <c r="S193" s="6"/>
      <c r="T193" s="6"/>
    </row>
    <row r="194" ht="12.75">
      <c r="A194" s="6"/>
    </row>
    <row r="195" ht="12.75">
      <c r="A195" s="4"/>
    </row>
    <row r="196" ht="12.75">
      <c r="A196" s="6"/>
    </row>
    <row r="197" ht="12.75">
      <c r="A197" s="6"/>
    </row>
    <row r="198" ht="12.75">
      <c r="A198" s="6"/>
    </row>
    <row r="199" ht="12.75">
      <c r="A199" s="4"/>
    </row>
    <row r="200" ht="12.75">
      <c r="A200" s="6"/>
    </row>
    <row r="201" ht="12.75">
      <c r="A201" s="6"/>
    </row>
    <row r="202" ht="12.75">
      <c r="A202" s="4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4"/>
    </row>
    <row r="208" ht="12.75">
      <c r="A208" s="6"/>
    </row>
    <row r="209" ht="12.75">
      <c r="A209" s="6"/>
    </row>
    <row r="210" ht="12.75">
      <c r="A210" s="6"/>
    </row>
    <row r="211" ht="12.75">
      <c r="A211" s="4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4"/>
    </row>
    <row r="218" ht="12.75">
      <c r="A218" s="6"/>
    </row>
    <row r="219" ht="12.75">
      <c r="A219" s="6"/>
    </row>
    <row r="220" ht="12.75">
      <c r="A220" s="4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4"/>
    </row>
    <row r="226" ht="12.75">
      <c r="A226" s="6"/>
    </row>
    <row r="227" ht="12.75">
      <c r="A227" s="4"/>
    </row>
    <row r="228" ht="12.75">
      <c r="A228" s="6"/>
    </row>
    <row r="229" spans="1:7" ht="12.75">
      <c r="A229" s="6"/>
      <c r="G229" s="6"/>
    </row>
    <row r="230" spans="1:7" ht="12.75">
      <c r="A230" s="6"/>
      <c r="G230" s="6"/>
    </row>
    <row r="231" spans="1:7" ht="12.75">
      <c r="A231" s="4"/>
      <c r="G231" s="6"/>
    </row>
    <row r="232" spans="1:7" ht="12.75">
      <c r="A232" s="6"/>
      <c r="G232" s="4"/>
    </row>
    <row r="233" spans="1:7" ht="12.75">
      <c r="A233" s="6"/>
      <c r="G233" s="6"/>
    </row>
    <row r="234" spans="1:7" ht="12.75">
      <c r="A234" s="4"/>
      <c r="G234" s="4"/>
    </row>
    <row r="235" spans="1:7" ht="12.75">
      <c r="A235" s="14"/>
      <c r="G235" s="6"/>
    </row>
    <row r="236" spans="1:7" ht="12.75">
      <c r="A236" s="14"/>
      <c r="G236" s="6"/>
    </row>
    <row r="237" spans="1:7" ht="12.75">
      <c r="A237" s="14"/>
      <c r="G237" s="6"/>
    </row>
    <row r="238" spans="1:7" ht="12.75">
      <c r="A238" s="6"/>
      <c r="G238" s="4"/>
    </row>
    <row r="239" spans="1:7" ht="12.75">
      <c r="A239" s="4"/>
      <c r="G239" s="6"/>
    </row>
    <row r="240" spans="1:7" ht="12.75">
      <c r="A240" s="6"/>
      <c r="G240" s="4"/>
    </row>
    <row r="241" spans="1:7" ht="12.75">
      <c r="A241" s="6"/>
      <c r="G241" s="6"/>
    </row>
    <row r="242" spans="1:7" ht="12.75">
      <c r="A242" s="4"/>
      <c r="G242" s="6"/>
    </row>
    <row r="243" spans="1:7" ht="12.75">
      <c r="A243" s="6"/>
      <c r="G243" s="6"/>
    </row>
    <row r="244" spans="1:7" ht="12.75">
      <c r="A244" s="6"/>
      <c r="G244" s="4"/>
    </row>
    <row r="245" spans="1:7" ht="12.75">
      <c r="A245" s="6"/>
      <c r="G245" s="6"/>
    </row>
    <row r="246" spans="1:7" ht="12.75">
      <c r="A246" s="6"/>
      <c r="G246" s="6"/>
    </row>
    <row r="247" spans="1:7" ht="12.75">
      <c r="A247" s="4"/>
      <c r="G247" s="4"/>
    </row>
    <row r="248" spans="1:7" ht="12.75">
      <c r="A248" s="6"/>
      <c r="G248" s="6"/>
    </row>
    <row r="249" spans="1:7" ht="12.75">
      <c r="A249" s="4"/>
      <c r="G249" s="6"/>
    </row>
    <row r="250" spans="1:7" ht="12.75">
      <c r="A250" s="14"/>
      <c r="G250" s="6"/>
    </row>
    <row r="251" spans="1:7" ht="12.75">
      <c r="A251" s="14"/>
      <c r="G251" s="6"/>
    </row>
    <row r="252" spans="1:7" ht="12.75">
      <c r="A252" s="14"/>
      <c r="G252" s="6"/>
    </row>
    <row r="253" spans="1:7" ht="12.75">
      <c r="A253" s="4"/>
      <c r="G253" s="6"/>
    </row>
    <row r="254" spans="1:7" ht="12.75">
      <c r="A254" s="6"/>
      <c r="G254" s="6"/>
    </row>
    <row r="255" spans="1:7" ht="12.75">
      <c r="A255" s="4"/>
      <c r="G255" s="6"/>
    </row>
  </sheetData>
  <sheetProtection/>
  <mergeCells count="35">
    <mergeCell ref="C154:D154"/>
    <mergeCell ref="C25:E25"/>
    <mergeCell ref="C67:D67"/>
    <mergeCell ref="C72:F72"/>
    <mergeCell ref="C82:F82"/>
    <mergeCell ref="C86:F86"/>
    <mergeCell ref="C28:E28"/>
    <mergeCell ref="C37:E37"/>
    <mergeCell ref="C40:D40"/>
    <mergeCell ref="C54:D54"/>
    <mergeCell ref="C116:F116"/>
    <mergeCell ref="B2:G2"/>
    <mergeCell ref="B3:G3"/>
    <mergeCell ref="B4:G4"/>
    <mergeCell ref="D6:D7"/>
    <mergeCell ref="C9:D9"/>
    <mergeCell ref="C18:E18"/>
    <mergeCell ref="B6:B7"/>
    <mergeCell ref="C6:C7"/>
    <mergeCell ref="C91:F91"/>
    <mergeCell ref="C95:F95"/>
    <mergeCell ref="C99:F99"/>
    <mergeCell ref="C103:F103"/>
    <mergeCell ref="C107:F107"/>
    <mergeCell ref="C112:F112"/>
    <mergeCell ref="C141:F141"/>
    <mergeCell ref="C145:F145"/>
    <mergeCell ref="C149:G149"/>
    <mergeCell ref="C22:E22"/>
    <mergeCell ref="C78:F78"/>
    <mergeCell ref="C120:F120"/>
    <mergeCell ref="C124:F124"/>
    <mergeCell ref="C129:F129"/>
    <mergeCell ref="C133:F133"/>
    <mergeCell ref="C137:F1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Leysan</dc:creator>
  <cp:keywords/>
  <dc:description/>
  <cp:lastModifiedBy>Admin</cp:lastModifiedBy>
  <cp:lastPrinted>2023-07-05T08:14:25Z</cp:lastPrinted>
  <dcterms:created xsi:type="dcterms:W3CDTF">2004-05-17T07:43:57Z</dcterms:created>
  <dcterms:modified xsi:type="dcterms:W3CDTF">2023-07-05T08:15:51Z</dcterms:modified>
  <cp:category/>
  <cp:version/>
  <cp:contentType/>
  <cp:contentStatus/>
</cp:coreProperties>
</file>